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tlbsvr\Contabilidad y Finanzas\UTLB 2018\ESTADOS FINANCIEROS\CONAC\1ER TRIMESTRE MARZO 2018\BIEN CONAC\MARZO 2018\PRESUPUESTARIOS\"/>
    </mc:Choice>
  </mc:AlternateContent>
  <xr:revisionPtr revIDLastSave="0" documentId="10_ncr:8100000_{E270A0AB-FD89-457D-8D2E-6A6C4D49065F}" xr6:coauthVersionLast="32" xr6:coauthVersionMax="32" xr10:uidLastSave="{00000000-0000-0000-0000-000000000000}"/>
  <bookViews>
    <workbookView xWindow="0" yWindow="0" windowWidth="15360" windowHeight="8340" xr2:uid="{00000000-000D-0000-FFFF-FFFF00000000}"/>
  </bookViews>
  <sheets>
    <sheet name="EAI" sheetId="1" r:id="rId1"/>
  </sheets>
  <calcPr calcId="162913"/>
</workbook>
</file>

<file path=xl/calcChain.xml><?xml version="1.0" encoding="utf-8"?>
<calcChain xmlns="http://schemas.openxmlformats.org/spreadsheetml/2006/main">
  <c r="J57" i="1" l="1"/>
  <c r="I57" i="1"/>
  <c r="H57" i="1"/>
  <c r="G57" i="1"/>
  <c r="F57" i="1"/>
  <c r="E57" i="1"/>
  <c r="J35" i="1" l="1"/>
  <c r="E28" i="1"/>
  <c r="G15" i="1"/>
  <c r="J22" i="1" l="1"/>
  <c r="J26" i="1"/>
  <c r="J25" i="1"/>
  <c r="J24" i="1"/>
  <c r="J23" i="1"/>
  <c r="J20" i="1"/>
  <c r="J19" i="1"/>
  <c r="J17" i="1"/>
  <c r="J16" i="1"/>
  <c r="J14" i="1"/>
  <c r="J13" i="1"/>
  <c r="J12" i="1"/>
  <c r="J11" i="1"/>
  <c r="G26" i="1"/>
  <c r="G23" i="1"/>
  <c r="G20" i="1"/>
  <c r="G17" i="1"/>
  <c r="G16" i="1"/>
  <c r="G14" i="1"/>
  <c r="G13" i="1"/>
  <c r="G12" i="1"/>
  <c r="G11" i="1"/>
  <c r="J15" i="1" l="1"/>
  <c r="J18" i="1"/>
  <c r="H28" i="1"/>
  <c r="F28" i="1"/>
  <c r="G28" i="1"/>
  <c r="I28" i="1"/>
  <c r="J28" i="1" s="1"/>
</calcChain>
</file>

<file path=xl/sharedStrings.xml><?xml version="1.0" encoding="utf-8"?>
<sst xmlns="http://schemas.openxmlformats.org/spreadsheetml/2006/main" count="76" uniqueCount="54">
  <si>
    <t>Estado Analítico de Ingresos</t>
  </si>
  <si>
    <t xml:space="preserve">Ente Público:      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</si>
  <si>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</si>
  <si>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</si>
  <si>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</si>
  <si>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</si>
  <si>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</si>
  <si>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</si>
  <si>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</si>
  <si>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</si>
  <si>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</si>
  <si>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</si>
  <si>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</si>
  <si>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</si>
  <si>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</si>
  <si>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</si>
  <si>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</si>
  <si>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</si>
  <si>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</si>
  <si>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</si>
  <si>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</si>
  <si>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</si>
  <si>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</si>
  <si>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</si>
  <si>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</si>
  <si>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</si>
  <si>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</si>
  <si>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</si>
  <si>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</si>
  <si>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</si>
  <si>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</si>
  <si>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</si>
  <si>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</si>
  <si>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No Comprendidos en las fracciones de la Ley de Ingresos causadas en</t>
  </si>
  <si>
    <t>ejercicios fiscales anteriores pendiente de liquidación o pago</t>
  </si>
  <si>
    <t>UNIVERSIDAD TECNOLÓGICA LAJA BAJÍO</t>
  </si>
  <si>
    <t xml:space="preserve">
DR CARLOS MENDIOLA AMADOR
ENCARGADO DE LA RECTORÍA DE LA UNIVERSIDAD TECNOLÓGICA LAJA BAJÍO</t>
  </si>
  <si>
    <t>M.C.G. Y C.P. MARCELA LÒPEZ ÀLVAREZ</t>
  </si>
  <si>
    <t>ENCARGADO DE LA RECTORÍA DE LA UNIVERSIDAD TECNOLÓGICA LAJA BAJÍO</t>
  </si>
  <si>
    <t>DIRECTOR DE ADMINISTRACIÒN Y FINANZAS</t>
  </si>
  <si>
    <t>INGRESOS PROPIOS</t>
  </si>
  <si>
    <t>PRODUCTOS</t>
  </si>
  <si>
    <t>PRODUCTOS DE TIPO CORRIENTE</t>
  </si>
  <si>
    <t>APROVECHAMIENTOS</t>
  </si>
  <si>
    <t>RECURSOS FEDERALES</t>
  </si>
  <si>
    <t>APROVECHAMIENTOS NO COMPRENDIDOS EN</t>
  </si>
  <si>
    <t>PARTICIPACIONES Y APORTACIONES</t>
  </si>
  <si>
    <t>APORTACIONES</t>
  </si>
  <si>
    <t>CONVENIOS</t>
  </si>
  <si>
    <t>TRANS., ASIGNACIONES, SUBSIDIOS Y</t>
  </si>
  <si>
    <t>TRANS. INTERNAS Y ASIGN A SECTOR PUB.</t>
  </si>
  <si>
    <t>RECURSOS ESTATALES</t>
  </si>
  <si>
    <t>APROVECHAMIENTOS DE TIPO CORRIENTE</t>
  </si>
  <si>
    <t>del 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</si>
</sst>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</cellStyleXfs>
  <cellXfs count="77">
    <xf numFmtId="0" fontId="0" fillId="0" borderId="0" xfId="0"/>
    <xf numFmtId="0" fontId="4" fillId="2" borderId="0" xfId="0" applyFont="1" applyFill="1"/>
    <xf numFmtId="0" fontId="4" fillId="0" borderId="0" xfId="0" applyFont="1"/>
    <xf numFmtId="0" fontId="6" fillId="2" borderId="0" xfId="2" applyFont="1" applyFill="1"/>
    <xf numFmtId="0" fontId="6" fillId="2" borderId="0" xfId="2" applyFont="1" applyFill="1" applyBorder="1"/>
    <xf numFmtId="0" fontId="4" fillId="2" borderId="0" xfId="0" applyFont="1" applyFill="1" applyBorder="1"/>
    <xf numFmtId="0" fontId="6" fillId="2" borderId="0" xfId="2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right"/>
    </xf>
    <xf numFmtId="0" fontId="6" fillId="2" borderId="0" xfId="2" applyFont="1" applyFill="1" applyAlignment="1">
      <alignment horizontal="center"/>
    </xf>
    <xf numFmtId="0" fontId="6" fillId="2" borderId="0" xfId="2" applyFont="1" applyFill="1" applyAlignment="1"/>
    <xf numFmtId="37" fontId="5" fillId="3" borderId="2" xfId="2" applyNumberFormat="1" applyFont="1" applyFill="1" applyBorder="1" applyAlignment="1">
      <alignment horizontal="center" vertical="center"/>
    </xf>
    <xf numFmtId="37" fontId="5" fillId="3" borderId="2" xfId="2" applyNumberFormat="1" applyFont="1" applyFill="1" applyBorder="1" applyAlignment="1">
      <alignment horizontal="center" wrapText="1"/>
    </xf>
    <xf numFmtId="0" fontId="4" fillId="2" borderId="0" xfId="2" applyFont="1" applyFill="1"/>
    <xf numFmtId="0" fontId="7" fillId="2" borderId="3" xfId="2" applyFont="1" applyFill="1" applyBorder="1"/>
    <xf numFmtId="0" fontId="7" fillId="2" borderId="4" xfId="2" applyFont="1" applyFill="1" applyBorder="1"/>
    <xf numFmtId="0" fontId="7" fillId="2" borderId="5" xfId="2" applyFont="1" applyFill="1" applyBorder="1"/>
    <xf numFmtId="43" fontId="7" fillId="2" borderId="5" xfId="1" applyFont="1" applyFill="1" applyBorder="1" applyAlignment="1">
      <alignment horizontal="center"/>
    </xf>
    <xf numFmtId="43" fontId="7" fillId="2" borderId="6" xfId="1" applyFont="1" applyFill="1" applyBorder="1" applyAlignment="1">
      <alignment horizontal="center"/>
    </xf>
    <xf numFmtId="43" fontId="8" fillId="2" borderId="9" xfId="1" applyFont="1" applyFill="1" applyBorder="1" applyAlignment="1">
      <alignment vertical="center" wrapText="1"/>
    </xf>
    <xf numFmtId="0" fontId="7" fillId="2" borderId="7" xfId="2" applyFont="1" applyFill="1" applyBorder="1" applyAlignment="1">
      <alignment horizontal="center" vertical="center"/>
    </xf>
    <xf numFmtId="0" fontId="9" fillId="2" borderId="0" xfId="2" applyFont="1" applyFill="1"/>
    <xf numFmtId="0" fontId="7" fillId="2" borderId="10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wrapText="1"/>
    </xf>
    <xf numFmtId="43" fontId="7" fillId="2" borderId="11" xfId="1" applyFont="1" applyFill="1" applyBorder="1" applyAlignment="1">
      <alignment horizontal="center"/>
    </xf>
    <xf numFmtId="43" fontId="7" fillId="2" borderId="12" xfId="1" applyFont="1" applyFill="1" applyBorder="1" applyAlignment="1">
      <alignment horizontal="center"/>
    </xf>
    <xf numFmtId="0" fontId="9" fillId="2" borderId="13" xfId="2" applyFont="1" applyFill="1" applyBorder="1" applyAlignment="1">
      <alignment horizontal="centerContinuous"/>
    </xf>
    <xf numFmtId="0" fontId="9" fillId="2" borderId="14" xfId="2" applyFont="1" applyFill="1" applyBorder="1" applyAlignment="1">
      <alignment horizontal="centerContinuous"/>
    </xf>
    <xf numFmtId="0" fontId="9" fillId="2" borderId="15" xfId="2" applyFont="1" applyFill="1" applyBorder="1" applyAlignment="1">
      <alignment horizontal="left" wrapText="1"/>
    </xf>
    <xf numFmtId="0" fontId="10" fillId="2" borderId="4" xfId="0" applyFont="1" applyFill="1" applyBorder="1" applyAlignment="1">
      <alignment vertical="top" wrapText="1"/>
    </xf>
    <xf numFmtId="43" fontId="10" fillId="2" borderId="4" xfId="1" applyFont="1" applyFill="1" applyBorder="1" applyAlignment="1">
      <alignment vertical="top" wrapText="1"/>
    </xf>
    <xf numFmtId="0" fontId="11" fillId="2" borderId="7" xfId="2" applyFont="1" applyFill="1" applyBorder="1" applyAlignment="1">
      <alignment horizontal="left"/>
    </xf>
    <xf numFmtId="0" fontId="11" fillId="2" borderId="0" xfId="2" applyFont="1" applyFill="1" applyBorder="1" applyAlignment="1">
      <alignment horizontal="left"/>
    </xf>
    <xf numFmtId="0" fontId="12" fillId="0" borderId="8" xfId="0" applyFont="1" applyBorder="1"/>
    <xf numFmtId="43" fontId="13" fillId="2" borderId="9" xfId="1" applyFont="1" applyFill="1" applyBorder="1" applyAlignment="1">
      <alignment vertical="center" wrapText="1"/>
    </xf>
    <xf numFmtId="0" fontId="14" fillId="2" borderId="7" xfId="2" applyFont="1" applyFill="1" applyBorder="1" applyAlignment="1">
      <alignment horizontal="center" vertical="center"/>
    </xf>
    <xf numFmtId="0" fontId="12" fillId="0" borderId="0" xfId="0" applyFont="1" applyBorder="1"/>
    <xf numFmtId="0" fontId="15" fillId="2" borderId="8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43" fontId="7" fillId="2" borderId="9" xfId="1" applyFont="1" applyFill="1" applyBorder="1" applyAlignment="1">
      <alignment horizontal="center"/>
    </xf>
    <xf numFmtId="0" fontId="16" fillId="0" borderId="0" xfId="0" applyFont="1" applyBorder="1"/>
    <xf numFmtId="0" fontId="6" fillId="2" borderId="0" xfId="0" applyFont="1" applyFill="1"/>
    <xf numFmtId="0" fontId="6" fillId="0" borderId="0" xfId="0" applyFont="1"/>
    <xf numFmtId="0" fontId="9" fillId="2" borderId="15" xfId="2" applyFont="1" applyFill="1" applyBorder="1" applyAlignment="1">
      <alignment horizontal="left" wrapText="1" indent="1"/>
    </xf>
    <xf numFmtId="43" fontId="8" fillId="2" borderId="2" xfId="1" applyFont="1" applyFill="1" applyBorder="1" applyAlignment="1">
      <alignment vertical="center" wrapText="1"/>
    </xf>
    <xf numFmtId="0" fontId="12" fillId="2" borderId="0" xfId="0" applyFont="1" applyFill="1"/>
    <xf numFmtId="0" fontId="10" fillId="2" borderId="0" xfId="0" applyFont="1" applyFill="1" applyBorder="1" applyAlignment="1">
      <alignment vertical="top"/>
    </xf>
    <xf numFmtId="43" fontId="10" fillId="2" borderId="0" xfId="1" applyFont="1" applyFill="1" applyBorder="1"/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horizontal="right"/>
    </xf>
    <xf numFmtId="43" fontId="10" fillId="2" borderId="0" xfId="1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17" fillId="2" borderId="8" xfId="0" applyFont="1" applyFill="1" applyBorder="1" applyAlignment="1">
      <alignment vertical="center" wrapText="1"/>
    </xf>
    <xf numFmtId="0" fontId="14" fillId="2" borderId="7" xfId="2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37" fontId="5" fillId="3" borderId="2" xfId="2" applyNumberFormat="1" applyFont="1" applyFill="1" applyBorder="1" applyAlignment="1">
      <alignment horizontal="center" vertical="center"/>
    </xf>
    <xf numFmtId="37" fontId="5" fillId="3" borderId="2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43" fontId="8" fillId="2" borderId="6" xfId="1" applyFont="1" applyFill="1" applyBorder="1" applyAlignment="1">
      <alignment horizontal="right" vertical="center" wrapText="1"/>
    </xf>
    <xf numFmtId="43" fontId="8" fillId="2" borderId="12" xfId="1" applyFont="1" applyFill="1" applyBorder="1" applyAlignment="1">
      <alignment horizontal="right" vertical="center" wrapText="1"/>
    </xf>
    <xf numFmtId="43" fontId="5" fillId="0" borderId="13" xfId="1" applyFont="1" applyBorder="1" applyAlignment="1">
      <alignment horizontal="center" vertical="top" wrapText="1"/>
    </xf>
    <xf numFmtId="43" fontId="5" fillId="0" borderId="15" xfId="1" applyFont="1" applyBorder="1" applyAlignment="1">
      <alignment horizontal="center" vertical="top" wrapText="1"/>
    </xf>
    <xf numFmtId="0" fontId="10" fillId="2" borderId="1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Alignment="1">
      <alignment horizontal="left" vertical="top" wrapText="1"/>
    </xf>
  </cellXfs>
  <cellStyles count="7">
    <cellStyle name="=C:\WINNT\SYSTEM32\COMMAND.COM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5" xr:uid="{00000000-0005-0000-0000-000004000000}"/>
    <cellStyle name="Normal 2 2" xfId="6" xr:uid="{00000000-0005-0000-0000-000005000000}"/>
    <cellStyle name="Normal 9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L68"/>
  <sheetViews>
    <sheetView showGridLines="0" tabSelected="1" zoomScale="85" zoomScaleNormal="85" workbookViewId="0">
      <selection activeCell="P64" sqref="P64"/>
    </sheetView>
  </sheetViews>
  <sheetFormatPr baseColWidth="10" defaultRowHeight="12" x14ac:dyDescent="0.2"/>
  <cols>
    <col min="1" max="1" width="1.140625" style="1" customWidth="1"/>
    <col min="2" max="3" width="3.7109375" style="2" customWidth="1"/>
    <col min="4" max="4" width="55.5703125" style="2" customWidth="1"/>
    <col min="5" max="10" width="15.7109375" style="2" customWidth="1"/>
    <col min="11" max="11" width="2" style="1" customWidth="1"/>
    <col min="12" max="16384" width="11.42578125" style="2"/>
  </cols>
  <sheetData>
    <row r="1" spans="1:10" x14ac:dyDescent="0.2"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">
      <c r="B2" s="58" t="s">
        <v>0</v>
      </c>
      <c r="C2" s="58"/>
      <c r="D2" s="58"/>
      <c r="E2" s="58"/>
      <c r="F2" s="58"/>
      <c r="G2" s="58"/>
      <c r="H2" s="58"/>
      <c r="I2" s="58"/>
      <c r="J2" s="58"/>
    </row>
    <row r="3" spans="1:10" ht="19.5" customHeight="1" x14ac:dyDescent="0.2">
      <c r="B3" s="58" t="s">
        <v>53</v>
      </c>
      <c r="C3" s="58"/>
      <c r="D3" s="58"/>
      <c r="E3" s="58"/>
      <c r="F3" s="58"/>
      <c r="G3" s="58"/>
      <c r="H3" s="58"/>
      <c r="I3" s="58"/>
      <c r="J3" s="58"/>
    </row>
    <row r="4" spans="1:10" s="1" customFormat="1" ht="8.25" customHeight="1" x14ac:dyDescent="0.2">
      <c r="A4" s="3"/>
      <c r="B4" s="4"/>
      <c r="C4" s="4"/>
      <c r="D4" s="4"/>
      <c r="E4" s="5"/>
      <c r="F4" s="6"/>
      <c r="G4" s="6"/>
      <c r="H4" s="6"/>
      <c r="I4" s="6"/>
      <c r="J4" s="6"/>
    </row>
    <row r="5" spans="1:10" s="1" customFormat="1" ht="13.5" customHeight="1" x14ac:dyDescent="0.2">
      <c r="A5" s="3"/>
      <c r="B5" s="7"/>
      <c r="D5" s="8" t="s">
        <v>1</v>
      </c>
      <c r="E5" s="61" t="s">
        <v>35</v>
      </c>
      <c r="F5" s="62"/>
      <c r="G5" s="62"/>
      <c r="H5" s="62"/>
      <c r="I5" s="62"/>
      <c r="J5" s="9"/>
    </row>
    <row r="6" spans="1:10" s="1" customFormat="1" ht="11.25" customHeight="1" x14ac:dyDescent="0.2">
      <c r="A6" s="3"/>
      <c r="B6" s="3"/>
      <c r="C6" s="3"/>
      <c r="D6" s="3"/>
      <c r="F6" s="9"/>
      <c r="G6" s="9"/>
      <c r="H6" s="9"/>
      <c r="I6" s="9"/>
      <c r="J6" s="9"/>
    </row>
    <row r="7" spans="1:10" ht="12" customHeight="1" x14ac:dyDescent="0.2">
      <c r="A7" s="10"/>
      <c r="B7" s="59" t="s">
        <v>2</v>
      </c>
      <c r="C7" s="59"/>
      <c r="D7" s="59"/>
      <c r="E7" s="59" t="s">
        <v>3</v>
      </c>
      <c r="F7" s="59"/>
      <c r="G7" s="59"/>
      <c r="H7" s="59"/>
      <c r="I7" s="59"/>
      <c r="J7" s="60" t="s">
        <v>4</v>
      </c>
    </row>
    <row r="8" spans="1:10" ht="24" x14ac:dyDescent="0.2">
      <c r="A8" s="3"/>
      <c r="B8" s="59"/>
      <c r="C8" s="59"/>
      <c r="D8" s="59"/>
      <c r="E8" s="11" t="s">
        <v>5</v>
      </c>
      <c r="F8" s="12" t="s">
        <v>6</v>
      </c>
      <c r="G8" s="11" t="s">
        <v>7</v>
      </c>
      <c r="H8" s="11" t="s">
        <v>8</v>
      </c>
      <c r="I8" s="11" t="s">
        <v>9</v>
      </c>
      <c r="J8" s="60"/>
    </row>
    <row r="9" spans="1:10" ht="12" customHeight="1" x14ac:dyDescent="0.2">
      <c r="A9" s="3"/>
      <c r="B9" s="59"/>
      <c r="C9" s="59"/>
      <c r="D9" s="59"/>
      <c r="E9" s="11" t="s">
        <v>10</v>
      </c>
      <c r="F9" s="11" t="s">
        <v>11</v>
      </c>
      <c r="G9" s="11" t="s">
        <v>12</v>
      </c>
      <c r="H9" s="11" t="s">
        <v>13</v>
      </c>
      <c r="I9" s="11" t="s">
        <v>14</v>
      </c>
      <c r="J9" s="11" t="s">
        <v>15</v>
      </c>
    </row>
    <row r="10" spans="1:10" ht="12" customHeight="1" x14ac:dyDescent="0.2">
      <c r="A10" s="13"/>
      <c r="B10" s="14"/>
      <c r="C10" s="15"/>
      <c r="D10" s="16"/>
      <c r="E10" s="17"/>
      <c r="F10" s="18"/>
      <c r="G10" s="18"/>
      <c r="H10" s="18"/>
      <c r="I10" s="18"/>
      <c r="J10" s="18"/>
    </row>
    <row r="11" spans="1:10" ht="12" customHeight="1" x14ac:dyDescent="0.2">
      <c r="A11" s="13"/>
      <c r="B11" s="63" t="s">
        <v>16</v>
      </c>
      <c r="C11" s="64"/>
      <c r="D11" s="65"/>
      <c r="E11" s="19">
        <v>0</v>
      </c>
      <c r="F11" s="19">
        <v>0</v>
      </c>
      <c r="G11" s="19">
        <f>+E11+F11</f>
        <v>0</v>
      </c>
      <c r="H11" s="19">
        <v>0</v>
      </c>
      <c r="I11" s="19">
        <v>0</v>
      </c>
      <c r="J11" s="19">
        <f>I11-E11</f>
        <v>0</v>
      </c>
    </row>
    <row r="12" spans="1:10" ht="12" customHeight="1" x14ac:dyDescent="0.2">
      <c r="A12" s="13"/>
      <c r="B12" s="63" t="s">
        <v>17</v>
      </c>
      <c r="C12" s="64"/>
      <c r="D12" s="65"/>
      <c r="E12" s="19">
        <v>0</v>
      </c>
      <c r="F12" s="19">
        <v>0</v>
      </c>
      <c r="G12" s="19">
        <f t="shared" ref="G12:G26" si="0">+E12+F12</f>
        <v>0</v>
      </c>
      <c r="H12" s="19">
        <v>0</v>
      </c>
      <c r="I12" s="19">
        <v>0</v>
      </c>
      <c r="J12" s="19">
        <f t="shared" ref="J12:J26" si="1">I12-E12</f>
        <v>0</v>
      </c>
    </row>
    <row r="13" spans="1:10" ht="12" customHeight="1" x14ac:dyDescent="0.2">
      <c r="A13" s="13"/>
      <c r="B13" s="63" t="s">
        <v>18</v>
      </c>
      <c r="C13" s="64"/>
      <c r="D13" s="65"/>
      <c r="E13" s="19">
        <v>0</v>
      </c>
      <c r="F13" s="19">
        <v>0</v>
      </c>
      <c r="G13" s="19">
        <f t="shared" si="0"/>
        <v>0</v>
      </c>
      <c r="H13" s="19">
        <v>0</v>
      </c>
      <c r="I13" s="19">
        <v>0</v>
      </c>
      <c r="J13" s="19">
        <f t="shared" si="1"/>
        <v>0</v>
      </c>
    </row>
    <row r="14" spans="1:10" ht="12" customHeight="1" x14ac:dyDescent="0.2">
      <c r="A14" s="13"/>
      <c r="B14" s="63" t="s">
        <v>19</v>
      </c>
      <c r="C14" s="64"/>
      <c r="D14" s="65"/>
      <c r="E14" s="19">
        <v>0</v>
      </c>
      <c r="F14" s="19">
        <v>0</v>
      </c>
      <c r="G14" s="19">
        <f t="shared" si="0"/>
        <v>0</v>
      </c>
      <c r="H14" s="19">
        <v>0</v>
      </c>
      <c r="I14" s="19">
        <v>0</v>
      </c>
      <c r="J14" s="19">
        <f t="shared" si="1"/>
        <v>0</v>
      </c>
    </row>
    <row r="15" spans="1:10" ht="12" customHeight="1" x14ac:dyDescent="0.2">
      <c r="A15" s="13"/>
      <c r="B15" s="63" t="s">
        <v>20</v>
      </c>
      <c r="C15" s="64"/>
      <c r="D15" s="65"/>
      <c r="E15" s="19">
        <v>2914</v>
      </c>
      <c r="F15" s="19">
        <v>0</v>
      </c>
      <c r="G15" s="19">
        <f t="shared" si="0"/>
        <v>2914</v>
      </c>
      <c r="H15" s="19">
        <v>0</v>
      </c>
      <c r="I15" s="19">
        <v>0</v>
      </c>
      <c r="J15" s="19">
        <f t="shared" si="1"/>
        <v>-2914</v>
      </c>
    </row>
    <row r="16" spans="1:10" ht="12" customHeight="1" x14ac:dyDescent="0.2">
      <c r="A16" s="13"/>
      <c r="B16" s="20"/>
      <c r="C16" s="64" t="s">
        <v>21</v>
      </c>
      <c r="D16" s="65"/>
      <c r="E16" s="19">
        <v>2914</v>
      </c>
      <c r="F16" s="19">
        <v>0</v>
      </c>
      <c r="G16" s="19">
        <f t="shared" si="0"/>
        <v>2914</v>
      </c>
      <c r="H16" s="19">
        <v>0</v>
      </c>
      <c r="I16" s="19">
        <v>0</v>
      </c>
      <c r="J16" s="19">
        <f t="shared" si="1"/>
        <v>-2914</v>
      </c>
    </row>
    <row r="17" spans="1:10" ht="12" customHeight="1" x14ac:dyDescent="0.2">
      <c r="A17" s="13"/>
      <c r="B17" s="20"/>
      <c r="C17" s="64" t="s">
        <v>22</v>
      </c>
      <c r="D17" s="65"/>
      <c r="E17" s="19">
        <v>0</v>
      </c>
      <c r="F17" s="19">
        <v>0</v>
      </c>
      <c r="G17" s="19">
        <f t="shared" si="0"/>
        <v>0</v>
      </c>
      <c r="H17" s="19">
        <v>0</v>
      </c>
      <c r="I17" s="19">
        <v>0</v>
      </c>
      <c r="J17" s="19">
        <f t="shared" si="1"/>
        <v>0</v>
      </c>
    </row>
    <row r="18" spans="1:10" ht="12" customHeight="1" x14ac:dyDescent="0.2">
      <c r="A18" s="13"/>
      <c r="B18" s="63" t="s">
        <v>23</v>
      </c>
      <c r="C18" s="64"/>
      <c r="D18" s="65"/>
      <c r="E18" s="19">
        <v>25350</v>
      </c>
      <c r="F18" s="19">
        <v>0</v>
      </c>
      <c r="G18" s="19">
        <v>25350</v>
      </c>
      <c r="H18" s="19">
        <v>0</v>
      </c>
      <c r="I18" s="19">
        <v>0</v>
      </c>
      <c r="J18" s="19">
        <f t="shared" si="1"/>
        <v>-25350</v>
      </c>
    </row>
    <row r="19" spans="1:10" ht="12" customHeight="1" x14ac:dyDescent="0.2">
      <c r="A19" s="13"/>
      <c r="B19" s="20"/>
      <c r="C19" s="64" t="s">
        <v>21</v>
      </c>
      <c r="D19" s="65"/>
      <c r="E19" s="19">
        <v>3264</v>
      </c>
      <c r="F19" s="19">
        <v>0</v>
      </c>
      <c r="G19" s="19">
        <v>3264</v>
      </c>
      <c r="H19" s="19">
        <v>0</v>
      </c>
      <c r="I19" s="19">
        <v>0</v>
      </c>
      <c r="J19" s="19">
        <f t="shared" si="1"/>
        <v>-3264</v>
      </c>
    </row>
    <row r="20" spans="1:10" ht="12" customHeight="1" x14ac:dyDescent="0.2">
      <c r="A20" s="13"/>
      <c r="B20" s="20"/>
      <c r="C20" s="64" t="s">
        <v>22</v>
      </c>
      <c r="D20" s="65"/>
      <c r="E20" s="19">
        <v>0</v>
      </c>
      <c r="F20" s="19">
        <v>0</v>
      </c>
      <c r="G20" s="19">
        <f t="shared" si="0"/>
        <v>0</v>
      </c>
      <c r="H20" s="19">
        <v>0</v>
      </c>
      <c r="I20" s="19">
        <v>0</v>
      </c>
      <c r="J20" s="19">
        <f t="shared" si="1"/>
        <v>0</v>
      </c>
    </row>
    <row r="21" spans="1:10" ht="12" customHeight="1" x14ac:dyDescent="0.2">
      <c r="A21" s="13"/>
      <c r="B21" s="20"/>
      <c r="C21" s="64" t="s">
        <v>33</v>
      </c>
      <c r="D21" s="65"/>
      <c r="E21" s="19"/>
      <c r="F21" s="19"/>
      <c r="G21" s="19"/>
      <c r="H21" s="19"/>
      <c r="I21" s="19"/>
      <c r="J21" s="19"/>
    </row>
    <row r="22" spans="1:10" ht="12" customHeight="1" x14ac:dyDescent="0.2">
      <c r="A22" s="13"/>
      <c r="B22" s="20"/>
      <c r="C22" s="64" t="s">
        <v>34</v>
      </c>
      <c r="D22" s="65"/>
      <c r="E22" s="19">
        <v>0</v>
      </c>
      <c r="F22" s="19"/>
      <c r="G22" s="19"/>
      <c r="H22" s="19">
        <v>0</v>
      </c>
      <c r="I22" s="19">
        <v>0</v>
      </c>
      <c r="J22" s="19">
        <f t="shared" si="1"/>
        <v>0</v>
      </c>
    </row>
    <row r="23" spans="1:10" ht="12" customHeight="1" x14ac:dyDescent="0.2">
      <c r="A23" s="13"/>
      <c r="B23" s="63" t="s">
        <v>24</v>
      </c>
      <c r="C23" s="64"/>
      <c r="D23" s="65"/>
      <c r="E23" s="19">
        <v>0</v>
      </c>
      <c r="F23" s="19">
        <v>0</v>
      </c>
      <c r="G23" s="19">
        <f t="shared" si="0"/>
        <v>0</v>
      </c>
      <c r="H23" s="19">
        <v>0</v>
      </c>
      <c r="I23" s="19">
        <v>0</v>
      </c>
      <c r="J23" s="19">
        <f t="shared" si="1"/>
        <v>0</v>
      </c>
    </row>
    <row r="24" spans="1:10" ht="12" customHeight="1" x14ac:dyDescent="0.2">
      <c r="A24" s="13"/>
      <c r="B24" s="63" t="s">
        <v>25</v>
      </c>
      <c r="C24" s="64"/>
      <c r="D24" s="65"/>
      <c r="E24" s="19">
        <v>0</v>
      </c>
      <c r="F24" s="19">
        <v>34619725.140000001</v>
      </c>
      <c r="G24" s="19">
        <v>34619725.140000001</v>
      </c>
      <c r="H24" s="19">
        <v>24282721.98</v>
      </c>
      <c r="I24" s="19">
        <v>24282721.98</v>
      </c>
      <c r="J24" s="19">
        <f t="shared" si="1"/>
        <v>24282721.98</v>
      </c>
    </row>
    <row r="25" spans="1:10" ht="12" customHeight="1" x14ac:dyDescent="0.2">
      <c r="A25" s="21"/>
      <c r="B25" s="63" t="s">
        <v>26</v>
      </c>
      <c r="C25" s="64"/>
      <c r="D25" s="65"/>
      <c r="E25" s="19">
        <v>11317227.279999999</v>
      </c>
      <c r="F25" s="19">
        <v>1898925</v>
      </c>
      <c r="G25" s="19">
        <v>13216152.279999999</v>
      </c>
      <c r="H25" s="19">
        <v>3627976.26</v>
      </c>
      <c r="I25" s="19">
        <v>3569576.26</v>
      </c>
      <c r="J25" s="19">
        <f t="shared" si="1"/>
        <v>-7747651.0199999996</v>
      </c>
    </row>
    <row r="26" spans="1:10" ht="12" customHeight="1" x14ac:dyDescent="0.2">
      <c r="A26" s="13"/>
      <c r="B26" s="63" t="s">
        <v>27</v>
      </c>
      <c r="C26" s="64"/>
      <c r="D26" s="65"/>
      <c r="E26" s="19">
        <v>0</v>
      </c>
      <c r="F26" s="19">
        <v>0</v>
      </c>
      <c r="G26" s="19">
        <f t="shared" si="0"/>
        <v>0</v>
      </c>
      <c r="H26" s="19">
        <v>0</v>
      </c>
      <c r="I26" s="19">
        <v>0</v>
      </c>
      <c r="J26" s="19">
        <f t="shared" si="1"/>
        <v>0</v>
      </c>
    </row>
    <row r="27" spans="1:10" ht="12" customHeight="1" x14ac:dyDescent="0.2">
      <c r="A27" s="13"/>
      <c r="B27" s="22"/>
      <c r="C27" s="23"/>
      <c r="D27" s="24"/>
      <c r="E27" s="25"/>
      <c r="F27" s="26"/>
      <c r="G27" s="26"/>
      <c r="H27" s="26"/>
      <c r="I27" s="26"/>
      <c r="J27" s="26"/>
    </row>
    <row r="28" spans="1:10" ht="12" customHeight="1" x14ac:dyDescent="0.2">
      <c r="A28" s="3"/>
      <c r="B28" s="27"/>
      <c r="C28" s="28"/>
      <c r="D28" s="29" t="s">
        <v>28</v>
      </c>
      <c r="E28" s="19">
        <f>SUM(E11+E12+E13+E14+E15+E18+E23+E24+E25+E26)</f>
        <v>11345491.279999999</v>
      </c>
      <c r="F28" s="19">
        <f>SUM(F11+F12+F13+F14+F15+F18+F23+F24+F25+F26)</f>
        <v>36518650.140000001</v>
      </c>
      <c r="G28" s="19">
        <f>SUM(G11+G12+G13+G14+G15+G18+G23+G24+G25+G26)</f>
        <v>47864141.420000002</v>
      </c>
      <c r="H28" s="19">
        <f>SUM(H11+H12+H13+H14+H15+H18+H23+H24+H25+H26)</f>
        <v>27910698.240000002</v>
      </c>
      <c r="I28" s="18">
        <f>SUM(I11+I12+I13+I14+I15+I18+I23+I24+I25+I26)</f>
        <v>27852298.240000002</v>
      </c>
      <c r="J28" s="68">
        <f>+I28-E28</f>
        <v>16506806.960000003</v>
      </c>
    </row>
    <row r="29" spans="1:10" ht="12" customHeight="1" x14ac:dyDescent="0.2">
      <c r="A29" s="13"/>
      <c r="B29" s="30"/>
      <c r="C29" s="30"/>
      <c r="D29" s="30"/>
      <c r="E29" s="31"/>
      <c r="F29" s="31"/>
      <c r="G29" s="31"/>
      <c r="H29" s="70" t="s">
        <v>29</v>
      </c>
      <c r="I29" s="71"/>
      <c r="J29" s="69"/>
    </row>
    <row r="30" spans="1:10" ht="12" customHeight="1" x14ac:dyDescent="0.2">
      <c r="A30" s="3"/>
      <c r="B30" s="3"/>
      <c r="C30" s="3"/>
      <c r="D30" s="3"/>
      <c r="E30" s="9"/>
      <c r="F30" s="9"/>
      <c r="G30" s="9"/>
      <c r="H30" s="9"/>
      <c r="I30" s="9"/>
      <c r="J30" s="9"/>
    </row>
    <row r="31" spans="1:10" ht="12" customHeight="1" x14ac:dyDescent="0.2">
      <c r="A31" s="3"/>
      <c r="B31" s="60" t="s">
        <v>30</v>
      </c>
      <c r="C31" s="60"/>
      <c r="D31" s="60"/>
      <c r="E31" s="59" t="s">
        <v>3</v>
      </c>
      <c r="F31" s="59"/>
      <c r="G31" s="59"/>
      <c r="H31" s="59"/>
      <c r="I31" s="59"/>
      <c r="J31" s="60" t="s">
        <v>4</v>
      </c>
    </row>
    <row r="32" spans="1:10" ht="24" x14ac:dyDescent="0.2">
      <c r="A32" s="3"/>
      <c r="B32" s="60"/>
      <c r="C32" s="60"/>
      <c r="D32" s="60"/>
      <c r="E32" s="11" t="s">
        <v>5</v>
      </c>
      <c r="F32" s="12" t="s">
        <v>6</v>
      </c>
      <c r="G32" s="11" t="s">
        <v>7</v>
      </c>
      <c r="H32" s="11" t="s">
        <v>8</v>
      </c>
      <c r="I32" s="11" t="s">
        <v>9</v>
      </c>
      <c r="J32" s="60"/>
    </row>
    <row r="33" spans="1:11" ht="12" customHeight="1" x14ac:dyDescent="0.2">
      <c r="A33" s="3"/>
      <c r="B33" s="60"/>
      <c r="C33" s="60"/>
      <c r="D33" s="60"/>
      <c r="E33" s="11" t="s">
        <v>10</v>
      </c>
      <c r="F33" s="11" t="s">
        <v>11</v>
      </c>
      <c r="G33" s="11" t="s">
        <v>12</v>
      </c>
      <c r="H33" s="11" t="s">
        <v>13</v>
      </c>
      <c r="I33" s="11" t="s">
        <v>14</v>
      </c>
      <c r="J33" s="11" t="s">
        <v>15</v>
      </c>
    </row>
    <row r="34" spans="1:11" ht="12" customHeight="1" x14ac:dyDescent="0.2">
      <c r="A34" s="13"/>
      <c r="B34" s="14"/>
      <c r="C34" s="15"/>
      <c r="D34" s="16"/>
      <c r="E34" s="18"/>
      <c r="F34" s="18"/>
      <c r="G34" s="18"/>
      <c r="H34" s="18"/>
      <c r="I34" s="18"/>
      <c r="J34" s="18"/>
    </row>
    <row r="35" spans="1:11" ht="12" customHeight="1" x14ac:dyDescent="0.2">
      <c r="A35" s="13"/>
      <c r="B35" s="32" t="s">
        <v>40</v>
      </c>
      <c r="C35" s="33"/>
      <c r="D35" s="34"/>
      <c r="E35" s="35">
        <v>28264</v>
      </c>
      <c r="F35" s="35">
        <v>0</v>
      </c>
      <c r="G35" s="35">
        <v>31675</v>
      </c>
      <c r="H35" s="35">
        <v>0</v>
      </c>
      <c r="I35" s="35">
        <v>0</v>
      </c>
      <c r="J35" s="35">
        <f>+I35-E35</f>
        <v>-28264</v>
      </c>
    </row>
    <row r="36" spans="1:11" ht="12" customHeight="1" x14ac:dyDescent="0.2">
      <c r="A36" s="13"/>
      <c r="B36" s="36"/>
      <c r="C36" s="66" t="s">
        <v>41</v>
      </c>
      <c r="D36" s="67"/>
      <c r="E36" s="19">
        <v>2914</v>
      </c>
      <c r="F36" s="19">
        <v>0</v>
      </c>
      <c r="G36" s="19">
        <v>2914</v>
      </c>
      <c r="H36" s="19">
        <v>0</v>
      </c>
      <c r="I36" s="19">
        <v>0</v>
      </c>
      <c r="J36" s="19">
        <v>-75</v>
      </c>
    </row>
    <row r="37" spans="1:11" ht="12" customHeight="1" x14ac:dyDescent="0.2">
      <c r="A37" s="13"/>
      <c r="B37" s="36"/>
      <c r="C37" s="66" t="s">
        <v>42</v>
      </c>
      <c r="D37" s="67"/>
      <c r="E37" s="19">
        <v>2914</v>
      </c>
      <c r="F37" s="19">
        <v>0</v>
      </c>
      <c r="G37" s="19">
        <v>2914</v>
      </c>
      <c r="H37" s="19">
        <v>0</v>
      </c>
      <c r="I37" s="19">
        <v>0</v>
      </c>
      <c r="J37" s="19">
        <v>-75</v>
      </c>
    </row>
    <row r="38" spans="1:11" ht="12" customHeight="1" x14ac:dyDescent="0.2">
      <c r="A38" s="13"/>
      <c r="B38" s="36"/>
      <c r="C38" s="66" t="s">
        <v>43</v>
      </c>
      <c r="D38" s="67"/>
      <c r="E38" s="19">
        <v>25350</v>
      </c>
      <c r="F38" s="19">
        <v>0</v>
      </c>
      <c r="G38" s="19">
        <v>25350</v>
      </c>
      <c r="H38" s="19">
        <v>0</v>
      </c>
      <c r="I38" s="19">
        <v>0</v>
      </c>
      <c r="J38" s="19">
        <v>-6267.8</v>
      </c>
    </row>
    <row r="39" spans="1:11" ht="12" customHeight="1" x14ac:dyDescent="0.2">
      <c r="A39" s="13"/>
      <c r="B39" s="36"/>
      <c r="C39" s="66" t="s">
        <v>52</v>
      </c>
      <c r="D39" s="67"/>
      <c r="E39" s="19">
        <v>25350</v>
      </c>
      <c r="F39" s="19">
        <v>0</v>
      </c>
      <c r="G39" s="19">
        <v>25350</v>
      </c>
      <c r="H39" s="19">
        <v>0</v>
      </c>
      <c r="I39" s="19">
        <v>0</v>
      </c>
      <c r="J39" s="19">
        <v>-6267.8</v>
      </c>
    </row>
    <row r="40" spans="1:11" ht="12" customHeight="1" x14ac:dyDescent="0.2">
      <c r="A40" s="13"/>
      <c r="B40" s="36"/>
      <c r="C40" s="37"/>
      <c r="D40" s="38"/>
      <c r="E40" s="19"/>
      <c r="F40" s="19"/>
      <c r="G40" s="19"/>
      <c r="H40" s="19"/>
      <c r="I40" s="19"/>
      <c r="J40" s="19"/>
    </row>
    <row r="41" spans="1:11" s="43" customFormat="1" ht="12" customHeight="1" x14ac:dyDescent="0.2">
      <c r="A41" s="3"/>
      <c r="B41" s="32" t="s">
        <v>44</v>
      </c>
      <c r="C41" s="41"/>
      <c r="D41" s="56"/>
      <c r="E41" s="35">
        <v>0</v>
      </c>
      <c r="F41" s="35">
        <v>29138604.34</v>
      </c>
      <c r="G41" s="35">
        <v>29138604.34</v>
      </c>
      <c r="H41" s="35">
        <v>18182999.420000002</v>
      </c>
      <c r="I41" s="35">
        <v>18182999.420000002</v>
      </c>
      <c r="J41" s="35">
        <v>18182999.420000002</v>
      </c>
      <c r="K41" s="42"/>
    </row>
    <row r="42" spans="1:11" ht="12" customHeight="1" x14ac:dyDescent="0.2">
      <c r="A42" s="13"/>
      <c r="B42" s="36"/>
      <c r="C42" s="66" t="s">
        <v>43</v>
      </c>
      <c r="D42" s="67"/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</row>
    <row r="43" spans="1:11" ht="12" customHeight="1" x14ac:dyDescent="0.2">
      <c r="A43" s="13"/>
      <c r="B43" s="36"/>
      <c r="C43" s="37" t="s">
        <v>45</v>
      </c>
      <c r="D43" s="38"/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</row>
    <row r="44" spans="1:11" ht="12" customHeight="1" x14ac:dyDescent="0.2">
      <c r="A44" s="13"/>
      <c r="B44" s="36"/>
      <c r="C44" s="37" t="s">
        <v>46</v>
      </c>
      <c r="D44" s="38"/>
      <c r="E44" s="19">
        <v>0</v>
      </c>
      <c r="F44" s="19">
        <v>27691776.210000001</v>
      </c>
      <c r="G44" s="19">
        <v>27691776.210000001</v>
      </c>
      <c r="H44" s="19">
        <v>17354773.050000001</v>
      </c>
      <c r="I44" s="19">
        <v>17354773.050000001</v>
      </c>
      <c r="J44" s="19">
        <v>17354773.050000001</v>
      </c>
    </row>
    <row r="45" spans="1:11" ht="12" customHeight="1" x14ac:dyDescent="0.2">
      <c r="A45" s="13"/>
      <c r="B45" s="36"/>
      <c r="C45" s="37" t="s">
        <v>47</v>
      </c>
      <c r="D45" s="39"/>
      <c r="E45" s="19">
        <v>0</v>
      </c>
      <c r="F45" s="19">
        <v>27691776.210000001</v>
      </c>
      <c r="G45" s="19">
        <v>27691776.210000001</v>
      </c>
      <c r="H45" s="19">
        <v>17354773.050000001</v>
      </c>
      <c r="I45" s="19">
        <v>17354773.050000001</v>
      </c>
      <c r="J45" s="19">
        <v>17354773.050000001</v>
      </c>
    </row>
    <row r="46" spans="1:11" ht="12" customHeight="1" x14ac:dyDescent="0.2">
      <c r="A46" s="13"/>
      <c r="B46" s="36"/>
      <c r="C46" s="37" t="s">
        <v>48</v>
      </c>
      <c r="D46" s="39"/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</row>
    <row r="47" spans="1:11" ht="12" customHeight="1" x14ac:dyDescent="0.2">
      <c r="A47" s="13"/>
      <c r="B47" s="36"/>
      <c r="C47" s="66" t="s">
        <v>49</v>
      </c>
      <c r="D47" s="67"/>
      <c r="E47" s="19">
        <v>0</v>
      </c>
      <c r="F47" s="19">
        <v>1446828.13</v>
      </c>
      <c r="G47" s="19">
        <v>1446828.13</v>
      </c>
      <c r="H47" s="19">
        <v>828226.37</v>
      </c>
      <c r="I47" s="19">
        <v>828226.37</v>
      </c>
      <c r="J47" s="19">
        <v>828226.37</v>
      </c>
    </row>
    <row r="48" spans="1:11" ht="12" customHeight="1" x14ac:dyDescent="0.2">
      <c r="A48" s="13"/>
      <c r="B48" s="36"/>
      <c r="C48" s="66" t="s">
        <v>50</v>
      </c>
      <c r="D48" s="67"/>
      <c r="E48" s="19">
        <v>0</v>
      </c>
      <c r="F48" s="19">
        <v>1446828.13</v>
      </c>
      <c r="G48" s="19">
        <v>1446828.13</v>
      </c>
      <c r="H48" s="19">
        <v>828226.37</v>
      </c>
      <c r="I48" s="19">
        <v>828226.37</v>
      </c>
      <c r="J48" s="19">
        <v>828226.37</v>
      </c>
    </row>
    <row r="49" spans="1:12" ht="12" customHeight="1" x14ac:dyDescent="0.2">
      <c r="A49" s="13"/>
      <c r="B49" s="36"/>
      <c r="C49" s="37"/>
      <c r="D49" s="38"/>
      <c r="E49" s="19"/>
      <c r="F49" s="19"/>
      <c r="G49" s="40"/>
      <c r="H49" s="19"/>
      <c r="I49" s="19"/>
      <c r="J49" s="40"/>
    </row>
    <row r="50" spans="1:12" ht="12" customHeight="1" x14ac:dyDescent="0.2">
      <c r="A50" s="13"/>
      <c r="B50" s="32" t="s">
        <v>51</v>
      </c>
      <c r="C50" s="33"/>
      <c r="D50" s="38"/>
      <c r="E50" s="35">
        <v>11317227.279999999</v>
      </c>
      <c r="F50" s="35">
        <v>7380045.7999999998</v>
      </c>
      <c r="G50" s="35">
        <v>18697273.079999998</v>
      </c>
      <c r="H50" s="35">
        <v>9727698.8200000003</v>
      </c>
      <c r="I50" s="35">
        <v>9669298.8200000003</v>
      </c>
      <c r="J50" s="35">
        <v>-1647928.46</v>
      </c>
    </row>
    <row r="51" spans="1:12" ht="12" customHeight="1" x14ac:dyDescent="0.2">
      <c r="A51" s="13"/>
      <c r="B51" s="32"/>
      <c r="C51" s="66" t="s">
        <v>46</v>
      </c>
      <c r="D51" s="67"/>
      <c r="E51" s="19">
        <v>0</v>
      </c>
      <c r="F51" s="19">
        <v>6927948.9299999997</v>
      </c>
      <c r="G51" s="19">
        <v>6927948.9299999997</v>
      </c>
      <c r="H51" s="19">
        <v>6927948.9299999997</v>
      </c>
      <c r="I51" s="19">
        <v>6927948.9299999997</v>
      </c>
      <c r="J51" s="19">
        <v>6927948.9299999997</v>
      </c>
    </row>
    <row r="52" spans="1:12" ht="12" customHeight="1" x14ac:dyDescent="0.2">
      <c r="A52" s="13"/>
      <c r="B52" s="36"/>
      <c r="C52" s="66" t="s">
        <v>47</v>
      </c>
      <c r="D52" s="67"/>
      <c r="E52" s="19">
        <v>0</v>
      </c>
      <c r="F52" s="19">
        <v>6927948.9299999997</v>
      </c>
      <c r="G52" s="19">
        <v>6927948.9299999997</v>
      </c>
      <c r="H52" s="19">
        <v>6927948.9299999997</v>
      </c>
      <c r="I52" s="19">
        <v>6927948.9299999997</v>
      </c>
      <c r="J52" s="19">
        <v>6927948.9299999997</v>
      </c>
    </row>
    <row r="53" spans="1:12" ht="12" customHeight="1" x14ac:dyDescent="0.2">
      <c r="A53" s="13"/>
      <c r="B53" s="36"/>
      <c r="C53" s="66" t="s">
        <v>49</v>
      </c>
      <c r="D53" s="67"/>
      <c r="E53" s="19">
        <v>11317227.279999999</v>
      </c>
      <c r="F53" s="19">
        <v>452096.87</v>
      </c>
      <c r="G53" s="19">
        <v>11769324.15</v>
      </c>
      <c r="H53" s="19">
        <v>2799749.89</v>
      </c>
      <c r="I53" s="19">
        <v>2741349.89</v>
      </c>
      <c r="J53" s="19">
        <v>-8575877.3900000006</v>
      </c>
    </row>
    <row r="54" spans="1:12" ht="12" customHeight="1" x14ac:dyDescent="0.2">
      <c r="A54" s="13"/>
      <c r="B54" s="57"/>
      <c r="C54" s="66" t="s">
        <v>50</v>
      </c>
      <c r="D54" s="67"/>
      <c r="E54" s="19">
        <v>11317227.279999999</v>
      </c>
      <c r="F54" s="19">
        <v>452096.87</v>
      </c>
      <c r="G54" s="19">
        <v>11769324.15</v>
      </c>
      <c r="H54" s="19">
        <v>2799749.89</v>
      </c>
      <c r="I54" s="19">
        <v>2741349.89</v>
      </c>
      <c r="J54" s="19">
        <v>-8575877.3900000006</v>
      </c>
    </row>
    <row r="55" spans="1:12" ht="12" customHeight="1" x14ac:dyDescent="0.2">
      <c r="A55" s="13"/>
      <c r="B55" s="36"/>
      <c r="C55" s="66"/>
      <c r="D55" s="67"/>
      <c r="E55" s="19"/>
      <c r="F55" s="19"/>
      <c r="G55" s="19"/>
      <c r="H55" s="19"/>
      <c r="I55" s="19"/>
      <c r="J55" s="19"/>
    </row>
    <row r="56" spans="1:12" ht="12" customHeight="1" x14ac:dyDescent="0.2">
      <c r="A56" s="13"/>
      <c r="B56" s="22"/>
      <c r="C56" s="23"/>
      <c r="D56" s="24"/>
      <c r="E56" s="26"/>
      <c r="F56" s="26"/>
      <c r="G56" s="26"/>
      <c r="H56" s="26"/>
      <c r="I56" s="26"/>
      <c r="J56" s="26"/>
    </row>
    <row r="57" spans="1:12" ht="12" customHeight="1" x14ac:dyDescent="0.2">
      <c r="A57" s="3"/>
      <c r="B57" s="27"/>
      <c r="C57" s="28"/>
      <c r="D57" s="44" t="s">
        <v>28</v>
      </c>
      <c r="E57" s="45">
        <f>+E35+E41+E50</f>
        <v>11345491.279999999</v>
      </c>
      <c r="F57" s="19">
        <f>+F35+F41+F50</f>
        <v>36518650.140000001</v>
      </c>
      <c r="G57" s="19">
        <f>+G35+G41+G50</f>
        <v>47867552.420000002</v>
      </c>
      <c r="H57" s="19">
        <f>+H35+H41+H50</f>
        <v>27910698.240000002</v>
      </c>
      <c r="I57" s="19">
        <f>+I35+I41+I50</f>
        <v>27852298.240000002</v>
      </c>
      <c r="J57" s="68">
        <f>+I57-E57</f>
        <v>16506806.960000003</v>
      </c>
    </row>
    <row r="58" spans="1:12" x14ac:dyDescent="0.2">
      <c r="A58" s="13"/>
      <c r="B58" s="46" t="s">
        <v>31</v>
      </c>
      <c r="F58" s="31"/>
      <c r="G58" s="31"/>
      <c r="H58" s="70" t="s">
        <v>29</v>
      </c>
      <c r="I58" s="71"/>
      <c r="J58" s="69"/>
    </row>
    <row r="59" spans="1:12" x14ac:dyDescent="0.2">
      <c r="A59" s="13"/>
      <c r="B59" s="76"/>
      <c r="C59" s="76"/>
      <c r="D59" s="76"/>
      <c r="E59" s="76"/>
      <c r="F59" s="76"/>
      <c r="G59" s="76"/>
      <c r="H59" s="76"/>
      <c r="I59" s="76"/>
      <c r="J59" s="76"/>
    </row>
    <row r="60" spans="1:12" x14ac:dyDescent="0.2">
      <c r="B60" s="46" t="s">
        <v>32</v>
      </c>
      <c r="C60" s="1"/>
      <c r="D60" s="1"/>
      <c r="E60" s="1"/>
      <c r="F60" s="1"/>
      <c r="G60" s="1"/>
      <c r="H60" s="1"/>
      <c r="I60" s="1"/>
      <c r="J60" s="1"/>
    </row>
    <row r="61" spans="1:12" x14ac:dyDescent="0.2">
      <c r="B61" s="1"/>
      <c r="C61" s="1"/>
      <c r="D61" s="1"/>
      <c r="E61" s="1"/>
      <c r="F61" s="1"/>
      <c r="G61" s="1"/>
      <c r="H61" s="1"/>
      <c r="I61" s="1"/>
      <c r="J61" s="1"/>
    </row>
    <row r="62" spans="1:12" s="5" customFormat="1" ht="50.1" customHeight="1" x14ac:dyDescent="0.2">
      <c r="B62" s="47"/>
      <c r="C62" s="72"/>
      <c r="D62" s="72"/>
      <c r="E62" s="48"/>
      <c r="F62" s="49"/>
      <c r="G62" s="72"/>
      <c r="H62" s="72"/>
      <c r="I62" s="48"/>
      <c r="J62" s="48"/>
      <c r="K62" s="1"/>
      <c r="L62" s="50"/>
    </row>
    <row r="63" spans="1:12" s="5" customFormat="1" ht="22.5" customHeight="1" x14ac:dyDescent="0.2">
      <c r="B63" s="51"/>
      <c r="C63" s="73" t="s">
        <v>36</v>
      </c>
      <c r="D63" s="74"/>
      <c r="E63" s="48"/>
      <c r="F63" s="48"/>
      <c r="G63" s="73" t="s">
        <v>37</v>
      </c>
      <c r="H63" s="74"/>
      <c r="I63" s="52"/>
      <c r="J63" s="48"/>
      <c r="K63" s="1"/>
      <c r="L63" s="50"/>
    </row>
    <row r="64" spans="1:12" s="5" customFormat="1" ht="32.25" customHeight="1" x14ac:dyDescent="0.2">
      <c r="B64" s="53"/>
      <c r="C64" s="75" t="s">
        <v>38</v>
      </c>
      <c r="D64" s="75"/>
      <c r="E64" s="54"/>
      <c r="F64" s="54"/>
      <c r="G64" s="75" t="s">
        <v>39</v>
      </c>
      <c r="H64" s="75"/>
      <c r="I64" s="52"/>
      <c r="J64" s="48"/>
      <c r="K64" s="1"/>
      <c r="L64" s="50"/>
    </row>
    <row r="65" spans="2:12" s="5" customFormat="1" x14ac:dyDescent="0.2">
      <c r="B65" s="55"/>
      <c r="F65" s="49"/>
      <c r="K65" s="1"/>
      <c r="L65" s="50"/>
    </row>
    <row r="66" spans="2:12" s="5" customFormat="1" x14ac:dyDescent="0.2">
      <c r="B66" s="55"/>
      <c r="F66" s="49"/>
      <c r="K66" s="1"/>
      <c r="L66" s="50"/>
    </row>
    <row r="67" spans="2:12" s="5" customFormat="1" x14ac:dyDescent="0.2">
      <c r="B67" s="55"/>
      <c r="F67" s="49"/>
      <c r="K67" s="1"/>
      <c r="L67" s="50"/>
    </row>
    <row r="68" spans="2:12" s="5" customFormat="1" x14ac:dyDescent="0.2">
      <c r="B68" s="55"/>
      <c r="F68" s="49"/>
      <c r="K68" s="1"/>
      <c r="L68" s="50"/>
    </row>
  </sheetData>
  <mergeCells count="49">
    <mergeCell ref="B59:J59"/>
    <mergeCell ref="C48:D48"/>
    <mergeCell ref="C51:D51"/>
    <mergeCell ref="C52:D52"/>
    <mergeCell ref="C53:D53"/>
    <mergeCell ref="C55:D55"/>
    <mergeCell ref="J57:J58"/>
    <mergeCell ref="H58:I58"/>
    <mergeCell ref="C54:D54"/>
    <mergeCell ref="C62:D62"/>
    <mergeCell ref="G62:H62"/>
    <mergeCell ref="C63:D63"/>
    <mergeCell ref="G63:H63"/>
    <mergeCell ref="C64:D64"/>
    <mergeCell ref="G64:H64"/>
    <mergeCell ref="C47:D47"/>
    <mergeCell ref="B25:D25"/>
    <mergeCell ref="B26:D26"/>
    <mergeCell ref="J28:J29"/>
    <mergeCell ref="H29:I29"/>
    <mergeCell ref="B31:D33"/>
    <mergeCell ref="E31:I31"/>
    <mergeCell ref="J31:J32"/>
    <mergeCell ref="C36:D36"/>
    <mergeCell ref="C37:D37"/>
    <mergeCell ref="C38:D38"/>
    <mergeCell ref="C39:D39"/>
    <mergeCell ref="C42:D42"/>
    <mergeCell ref="B24:D24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3:D23"/>
    <mergeCell ref="C21:D21"/>
    <mergeCell ref="C22:D22"/>
    <mergeCell ref="B1:J1"/>
    <mergeCell ref="B2:J2"/>
    <mergeCell ref="B3:J3"/>
    <mergeCell ref="B7:D9"/>
    <mergeCell ref="E7:I7"/>
    <mergeCell ref="J7:J8"/>
    <mergeCell ref="E5:I5"/>
  </mergeCells>
  <pageMargins left="0.70866141732283472" right="0.70866141732283472" top="0.35433070866141736" bottom="0.74803149606299213" header="0.31496062992125984" footer="0.31496062992125984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</dc:creator>
  <cp:lastModifiedBy>ITUTLB</cp:lastModifiedBy>
  <cp:lastPrinted>2018-05-22T19:34:23Z</cp:lastPrinted>
  <dcterms:created xsi:type="dcterms:W3CDTF">2015-07-23T18:44:59Z</dcterms:created>
  <dcterms:modified xsi:type="dcterms:W3CDTF">2018-05-22T19:34:28Z</dcterms:modified>
</cp:coreProperties>
</file>