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PRESUPUESTAL 2018\"/>
    </mc:Choice>
  </mc:AlternateContent>
  <xr:revisionPtr revIDLastSave="0" documentId="8_{EDDD9924-E7B8-4F0C-9E86-0E5DA85AD60C}" xr6:coauthVersionLast="32" xr6:coauthVersionMax="32" xr10:uidLastSave="{00000000-0000-0000-0000-000000000000}"/>
  <bookViews>
    <workbookView xWindow="120" yWindow="30" windowWidth="15180" windowHeight="7560" xr2:uid="{00000000-000D-0000-FFFF-FFFF00000000}"/>
  </bookViews>
  <sheets>
    <sheet name="COG" sheetId="2" r:id="rId1"/>
  </sheets>
  <calcPr calcId="179017"/>
</workbook>
</file>

<file path=xl/calcChain.xml><?xml version="1.0" encoding="utf-8"?>
<calcChain xmlns="http://schemas.openxmlformats.org/spreadsheetml/2006/main">
  <c r="D22" i="2" l="1"/>
  <c r="I29" i="2" l="1"/>
  <c r="H29" i="2"/>
  <c r="G29" i="2"/>
  <c r="F29" i="2"/>
  <c r="E29" i="2"/>
  <c r="D29" i="2"/>
  <c r="I31" i="2"/>
  <c r="H31" i="2"/>
  <c r="G31" i="2"/>
  <c r="F31" i="2"/>
  <c r="E31" i="2"/>
  <c r="D31" i="2"/>
  <c r="I33" i="2"/>
  <c r="H33" i="2"/>
  <c r="G33" i="2"/>
  <c r="F33" i="2"/>
  <c r="E33" i="2"/>
  <c r="D33" i="2"/>
  <c r="I27" i="2" l="1"/>
  <c r="H27" i="2"/>
  <c r="G27" i="2"/>
  <c r="F27" i="2"/>
  <c r="E27" i="2"/>
  <c r="D27" i="2"/>
  <c r="I22" i="2"/>
  <c r="H22" i="2"/>
  <c r="G22" i="2"/>
  <c r="F22" i="2"/>
  <c r="E22" i="2"/>
  <c r="I16" i="2"/>
  <c r="I34" i="2" s="1"/>
  <c r="H16" i="2"/>
  <c r="G16" i="2"/>
  <c r="G34" i="2" s="1"/>
  <c r="F16" i="2"/>
  <c r="E16" i="2"/>
  <c r="E34" i="2" s="1"/>
  <c r="D16" i="2"/>
  <c r="D34" i="2" s="1"/>
  <c r="F34" i="2" l="1"/>
  <c r="H34" i="2"/>
</calcChain>
</file>

<file path=xl/sharedStrings.xml><?xml version="1.0" encoding="utf-8"?>
<sst xmlns="http://schemas.openxmlformats.org/spreadsheetml/2006/main" count="42" uniqueCount="42">
  <si>
    <t>Clasificación por Objeto del Gasto (Capítulo y Concepto)</t>
  </si>
  <si>
    <t>Ente Público: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</si>
  <si>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</si>
  <si>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</si>
  <si>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</si>
  <si>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</si>
  <si>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</si>
  <si>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</si>
  <si>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</si>
  <si>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</si>
  <si>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</si>
  <si>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</si>
  <si>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</si>
  <si>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</si>
  <si>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</si>
  <si>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</si>
  <si>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</si>
  <si>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</si>
  <si>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SERVICIOS PERSONALES</t>
  </si>
  <si>
    <t>MATERIALES DE ADMINISTRACIÓN, EMISIÓN DE DOCUMENTO</t>
  </si>
  <si>
    <t>ALIMENTOS Y UTENSILIOS</t>
  </si>
  <si>
    <t>MATERIALES Y ARTÍCULOS DE CONSTRUCCIÓN Y REPARACIÓ</t>
  </si>
  <si>
    <t>COMBUSTIBLES, LUBRICANTES Y ADITIVOS</t>
  </si>
  <si>
    <t>MATERIALES Y SUMINISTROS</t>
  </si>
  <si>
    <t>SERVICIOS BÁSICOS</t>
  </si>
  <si>
    <t>SERVICIOS DE ARRENDAMIENTO</t>
  </si>
  <si>
    <t>SERVICIOS, PROFESIONALES, CIENTÍFICOS, TÉCNICOS Y</t>
  </si>
  <si>
    <t>OTROS SERVICIOS GENERALES</t>
  </si>
  <si>
    <t>SERVICIOS GENERALES</t>
  </si>
  <si>
    <t>AYUDAS SOCIALES</t>
  </si>
  <si>
    <t>TRANSFERENCIAS, ASIGNACIONES, SUBSIDIOS Y OTRAS AY</t>
  </si>
  <si>
    <t>OBRA PÚBLICA EN BIENES PROPIOS</t>
  </si>
  <si>
    <t>INVERSIÓN PÚBLICA</t>
  </si>
  <si>
    <t>PROVISIONES PARA CONTINGENCIAS Y OTRAS EROGACIONES</t>
  </si>
  <si>
    <t>INVERSIONES FINANCIERAS Y OTRAS PROVISIONES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</si>
  <si>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</si>
  <si>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</si>
  <si>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</si>
  <si>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</si>
  <si>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DR CARLOS MENDIOLA AMADOR</t>
  </si>
  <si>
    <t>del 1 de Enero al 31 de Marzo del 2018</t>
  </si>
  <si>
    <t>MATERIAS PRIMAS Y MATERIALES DE PRODUCCIÓN Y COMER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</si>
</sst>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3" fillId="0" borderId="0" xfId="0" applyFont="1"/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37" fontId="2" fillId="2" borderId="2" xfId="1" applyNumberFormat="1" applyFont="1" applyFill="1" applyBorder="1" applyAlignment="1" applyProtection="1">
      <alignment horizontal="center" vertical="center"/>
    </xf>
    <xf numFmtId="37" fontId="2" fillId="2" borderId="2" xfId="1" applyNumberFormat="1" applyFont="1" applyFill="1" applyBorder="1" applyAlignment="1" applyProtection="1">
      <alignment horizontal="center" wrapText="1"/>
    </xf>
    <xf numFmtId="37" fontId="2" fillId="2" borderId="2" xfId="1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protection locked="0"/>
    </xf>
    <xf numFmtId="4" fontId="0" fillId="0" borderId="0" xfId="0" applyNumberFormat="1"/>
    <xf numFmtId="0" fontId="3" fillId="3" borderId="0" xfId="0" applyFont="1" applyFill="1" applyBorder="1"/>
    <xf numFmtId="0" fontId="10" fillId="3" borderId="0" xfId="0" applyFont="1" applyFill="1" applyBorder="1" applyAlignment="1">
      <alignment vertical="top"/>
    </xf>
    <xf numFmtId="43" fontId="10" fillId="3" borderId="0" xfId="1" applyFont="1" applyFill="1" applyBorder="1"/>
    <xf numFmtId="0" fontId="3" fillId="3" borderId="0" xfId="0" applyFont="1" applyFill="1" applyBorder="1" applyAlignment="1">
      <alignment horizontal="right" vertical="top"/>
    </xf>
    <xf numFmtId="0" fontId="3" fillId="3" borderId="0" xfId="0" applyFont="1" applyFill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right"/>
    </xf>
    <xf numFmtId="43" fontId="10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4" fontId="9" fillId="0" borderId="0" xfId="0" applyNumberFormat="1" applyFont="1"/>
    <xf numFmtId="0" fontId="5" fillId="0" borderId="0" xfId="0" applyFont="1"/>
    <xf numFmtId="44" fontId="5" fillId="0" borderId="6" xfId="7" applyFont="1" applyBorder="1" applyAlignment="1">
      <alignment horizontal="justify" vertical="center" wrapText="1"/>
    </xf>
    <xf numFmtId="44" fontId="0" fillId="0" borderId="0" xfId="7" applyFont="1"/>
    <xf numFmtId="44" fontId="9" fillId="0" borderId="0" xfId="7" applyFont="1"/>
    <xf numFmtId="0" fontId="0" fillId="0" borderId="3" xfId="0" applyBorder="1"/>
    <xf numFmtId="0" fontId="0" fillId="0" borderId="10" xfId="0" applyBorder="1"/>
    <xf numFmtId="0" fontId="9" fillId="0" borderId="3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41" fontId="8" fillId="3" borderId="0" xfId="3" applyNumberFormat="1" applyFont="1" applyFill="1" applyBorder="1" applyAlignment="1">
      <alignment horizontal="right"/>
    </xf>
    <xf numFmtId="41" fontId="8" fillId="3" borderId="14" xfId="3" applyNumberFormat="1" applyFont="1" applyFill="1" applyBorder="1" applyAlignment="1">
      <alignment horizontal="right"/>
    </xf>
    <xf numFmtId="44" fontId="0" fillId="0" borderId="4" xfId="7" applyFont="1" applyBorder="1"/>
    <xf numFmtId="44" fontId="9" fillId="0" borderId="4" xfId="7" applyFont="1" applyBorder="1"/>
    <xf numFmtId="44" fontId="3" fillId="0" borderId="0" xfId="0" applyNumberFormat="1" applyFont="1"/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7" fontId="5" fillId="2" borderId="8" xfId="1" applyNumberFormat="1" applyFont="1" applyFill="1" applyBorder="1" applyAlignment="1" applyProtection="1">
      <alignment horizontal="center"/>
    </xf>
    <xf numFmtId="37" fontId="5" fillId="2" borderId="7" xfId="1" applyNumberFormat="1" applyFont="1" applyFill="1" applyBorder="1" applyAlignment="1" applyProtection="1">
      <alignment horizontal="center"/>
    </xf>
    <xf numFmtId="37" fontId="5" fillId="2" borderId="9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 vertical="center" wrapText="1"/>
    </xf>
    <xf numFmtId="37" fontId="2" fillId="2" borderId="9" xfId="1" applyNumberFormat="1" applyFont="1" applyFill="1" applyBorder="1" applyAlignment="1" applyProtection="1">
      <alignment horizontal="center" vertical="center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10" xfId="1" applyNumberFormat="1" applyFont="1" applyFill="1" applyBorder="1" applyAlignment="1" applyProtection="1">
      <alignment horizontal="center" vertical="center"/>
    </xf>
    <xf numFmtId="37" fontId="2" fillId="2" borderId="11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13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/>
      <protection locked="0"/>
    </xf>
  </cellXfs>
  <cellStyles count="8">
    <cellStyle name="=C:\WINNT\SYSTEM32\COMMAND.COM" xfId="2" xr:uid="{00000000-0005-0000-0000-000000000000}"/>
    <cellStyle name="Millares" xfId="1" builtinId="3"/>
    <cellStyle name="Millares 2" xfId="3" xr:uid="{00000000-0005-0000-0000-000002000000}"/>
    <cellStyle name="Moneda" xfId="7" builtinId="4"/>
    <cellStyle name="Normal" xfId="0" builtinId="0"/>
    <cellStyle name="Normal 2" xfId="4" xr:uid="{00000000-0005-0000-0000-000005000000}"/>
    <cellStyle name="Normal 2 2" xfId="5" xr:uid="{00000000-0005-0000-0000-000006000000}"/>
    <cellStyle name="Normal 9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8"/>
  <sheetViews>
    <sheetView tabSelected="1" zoomScale="115" zoomScaleNormal="115" workbookViewId="0">
      <selection activeCell="F38" sqref="F38"/>
    </sheetView>
  </sheetViews>
  <sheetFormatPr baseColWidth="10" defaultColWidth="0" defaultRowHeight="12" x14ac:dyDescent="0.2"/>
  <cols>
    <col min="1" max="1" width="2.7109375" style="3" customWidth="1"/>
    <col min="2" max="2" width="7.140625" style="3" customWidth="1"/>
    <col min="3" max="3" width="64.28515625" style="3" customWidth="1"/>
    <col min="4" max="9" width="21" style="3" customWidth="1"/>
    <col min="10" max="10" width="2.7109375" style="3" customWidth="1"/>
    <col min="11" max="11" width="11.42578125" style="3" hidden="1" customWidth="1"/>
    <col min="12" max="256" width="0" style="3" hidden="1"/>
    <col min="257" max="257" width="2.7109375" style="3" customWidth="1"/>
    <col min="258" max="258" width="7.140625" style="3" customWidth="1"/>
    <col min="259" max="259" width="64.28515625" style="3" customWidth="1"/>
    <col min="260" max="265" width="21" style="3" customWidth="1"/>
    <col min="266" max="266" width="2.7109375" style="3" customWidth="1"/>
    <col min="267" max="267" width="0" style="3" hidden="1" customWidth="1"/>
    <col min="268" max="512" width="0" style="3" hidden="1"/>
    <col min="513" max="513" width="2.7109375" style="3" customWidth="1"/>
    <col min="514" max="514" width="7.140625" style="3" customWidth="1"/>
    <col min="515" max="515" width="64.28515625" style="3" customWidth="1"/>
    <col min="516" max="521" width="21" style="3" customWidth="1"/>
    <col min="522" max="522" width="2.7109375" style="3" customWidth="1"/>
    <col min="523" max="523" width="0" style="3" hidden="1" customWidth="1"/>
    <col min="524" max="768" width="0" style="3" hidden="1"/>
    <col min="769" max="769" width="2.7109375" style="3" customWidth="1"/>
    <col min="770" max="770" width="7.140625" style="3" customWidth="1"/>
    <col min="771" max="771" width="64.28515625" style="3" customWidth="1"/>
    <col min="772" max="777" width="21" style="3" customWidth="1"/>
    <col min="778" max="778" width="2.7109375" style="3" customWidth="1"/>
    <col min="779" max="779" width="0" style="3" hidden="1" customWidth="1"/>
    <col min="780" max="1024" width="0" style="3" hidden="1"/>
    <col min="1025" max="1025" width="2.7109375" style="3" customWidth="1"/>
    <col min="1026" max="1026" width="7.140625" style="3" customWidth="1"/>
    <col min="1027" max="1027" width="64.28515625" style="3" customWidth="1"/>
    <col min="1028" max="1033" width="21" style="3" customWidth="1"/>
    <col min="1034" max="1034" width="2.7109375" style="3" customWidth="1"/>
    <col min="1035" max="1035" width="0" style="3" hidden="1" customWidth="1"/>
    <col min="1036" max="1280" width="0" style="3" hidden="1"/>
    <col min="1281" max="1281" width="2.7109375" style="3" customWidth="1"/>
    <col min="1282" max="1282" width="7.140625" style="3" customWidth="1"/>
    <col min="1283" max="1283" width="64.28515625" style="3" customWidth="1"/>
    <col min="1284" max="1289" width="21" style="3" customWidth="1"/>
    <col min="1290" max="1290" width="2.7109375" style="3" customWidth="1"/>
    <col min="1291" max="1291" width="0" style="3" hidden="1" customWidth="1"/>
    <col min="1292" max="1536" width="0" style="3" hidden="1"/>
    <col min="1537" max="1537" width="2.7109375" style="3" customWidth="1"/>
    <col min="1538" max="1538" width="7.140625" style="3" customWidth="1"/>
    <col min="1539" max="1539" width="64.28515625" style="3" customWidth="1"/>
    <col min="1540" max="1545" width="21" style="3" customWidth="1"/>
    <col min="1546" max="1546" width="2.7109375" style="3" customWidth="1"/>
    <col min="1547" max="1547" width="0" style="3" hidden="1" customWidth="1"/>
    <col min="1548" max="1792" width="0" style="3" hidden="1"/>
    <col min="1793" max="1793" width="2.7109375" style="3" customWidth="1"/>
    <col min="1794" max="1794" width="7.140625" style="3" customWidth="1"/>
    <col min="1795" max="1795" width="64.28515625" style="3" customWidth="1"/>
    <col min="1796" max="1801" width="21" style="3" customWidth="1"/>
    <col min="1802" max="1802" width="2.7109375" style="3" customWidth="1"/>
    <col min="1803" max="1803" width="0" style="3" hidden="1" customWidth="1"/>
    <col min="1804" max="2048" width="0" style="3" hidden="1"/>
    <col min="2049" max="2049" width="2.7109375" style="3" customWidth="1"/>
    <col min="2050" max="2050" width="7.140625" style="3" customWidth="1"/>
    <col min="2051" max="2051" width="64.28515625" style="3" customWidth="1"/>
    <col min="2052" max="2057" width="21" style="3" customWidth="1"/>
    <col min="2058" max="2058" width="2.7109375" style="3" customWidth="1"/>
    <col min="2059" max="2059" width="0" style="3" hidden="1" customWidth="1"/>
    <col min="2060" max="2304" width="0" style="3" hidden="1"/>
    <col min="2305" max="2305" width="2.7109375" style="3" customWidth="1"/>
    <col min="2306" max="2306" width="7.140625" style="3" customWidth="1"/>
    <col min="2307" max="2307" width="64.28515625" style="3" customWidth="1"/>
    <col min="2308" max="2313" width="21" style="3" customWidth="1"/>
    <col min="2314" max="2314" width="2.7109375" style="3" customWidth="1"/>
    <col min="2315" max="2315" width="0" style="3" hidden="1" customWidth="1"/>
    <col min="2316" max="2560" width="0" style="3" hidden="1"/>
    <col min="2561" max="2561" width="2.7109375" style="3" customWidth="1"/>
    <col min="2562" max="2562" width="7.140625" style="3" customWidth="1"/>
    <col min="2563" max="2563" width="64.28515625" style="3" customWidth="1"/>
    <col min="2564" max="2569" width="21" style="3" customWidth="1"/>
    <col min="2570" max="2570" width="2.7109375" style="3" customWidth="1"/>
    <col min="2571" max="2571" width="0" style="3" hidden="1" customWidth="1"/>
    <col min="2572" max="2816" width="0" style="3" hidden="1"/>
    <col min="2817" max="2817" width="2.7109375" style="3" customWidth="1"/>
    <col min="2818" max="2818" width="7.140625" style="3" customWidth="1"/>
    <col min="2819" max="2819" width="64.28515625" style="3" customWidth="1"/>
    <col min="2820" max="2825" width="21" style="3" customWidth="1"/>
    <col min="2826" max="2826" width="2.7109375" style="3" customWidth="1"/>
    <col min="2827" max="2827" width="0" style="3" hidden="1" customWidth="1"/>
    <col min="2828" max="3072" width="0" style="3" hidden="1"/>
    <col min="3073" max="3073" width="2.7109375" style="3" customWidth="1"/>
    <col min="3074" max="3074" width="7.140625" style="3" customWidth="1"/>
    <col min="3075" max="3075" width="64.28515625" style="3" customWidth="1"/>
    <col min="3076" max="3081" width="21" style="3" customWidth="1"/>
    <col min="3082" max="3082" width="2.7109375" style="3" customWidth="1"/>
    <col min="3083" max="3083" width="0" style="3" hidden="1" customWidth="1"/>
    <col min="3084" max="3328" width="0" style="3" hidden="1"/>
    <col min="3329" max="3329" width="2.7109375" style="3" customWidth="1"/>
    <col min="3330" max="3330" width="7.140625" style="3" customWidth="1"/>
    <col min="3331" max="3331" width="64.28515625" style="3" customWidth="1"/>
    <col min="3332" max="3337" width="21" style="3" customWidth="1"/>
    <col min="3338" max="3338" width="2.7109375" style="3" customWidth="1"/>
    <col min="3339" max="3339" width="0" style="3" hidden="1" customWidth="1"/>
    <col min="3340" max="3584" width="0" style="3" hidden="1"/>
    <col min="3585" max="3585" width="2.7109375" style="3" customWidth="1"/>
    <col min="3586" max="3586" width="7.140625" style="3" customWidth="1"/>
    <col min="3587" max="3587" width="64.28515625" style="3" customWidth="1"/>
    <col min="3588" max="3593" width="21" style="3" customWidth="1"/>
    <col min="3594" max="3594" width="2.7109375" style="3" customWidth="1"/>
    <col min="3595" max="3595" width="0" style="3" hidden="1" customWidth="1"/>
    <col min="3596" max="3840" width="0" style="3" hidden="1"/>
    <col min="3841" max="3841" width="2.7109375" style="3" customWidth="1"/>
    <col min="3842" max="3842" width="7.140625" style="3" customWidth="1"/>
    <col min="3843" max="3843" width="64.28515625" style="3" customWidth="1"/>
    <col min="3844" max="3849" width="21" style="3" customWidth="1"/>
    <col min="3850" max="3850" width="2.7109375" style="3" customWidth="1"/>
    <col min="3851" max="3851" width="0" style="3" hidden="1" customWidth="1"/>
    <col min="3852" max="4096" width="0" style="3" hidden="1"/>
    <col min="4097" max="4097" width="2.7109375" style="3" customWidth="1"/>
    <col min="4098" max="4098" width="7.140625" style="3" customWidth="1"/>
    <col min="4099" max="4099" width="64.28515625" style="3" customWidth="1"/>
    <col min="4100" max="4105" width="21" style="3" customWidth="1"/>
    <col min="4106" max="4106" width="2.7109375" style="3" customWidth="1"/>
    <col min="4107" max="4107" width="0" style="3" hidden="1" customWidth="1"/>
    <col min="4108" max="4352" width="0" style="3" hidden="1"/>
    <col min="4353" max="4353" width="2.7109375" style="3" customWidth="1"/>
    <col min="4354" max="4354" width="7.140625" style="3" customWidth="1"/>
    <col min="4355" max="4355" width="64.28515625" style="3" customWidth="1"/>
    <col min="4356" max="4361" width="21" style="3" customWidth="1"/>
    <col min="4362" max="4362" width="2.7109375" style="3" customWidth="1"/>
    <col min="4363" max="4363" width="0" style="3" hidden="1" customWidth="1"/>
    <col min="4364" max="4608" width="0" style="3" hidden="1"/>
    <col min="4609" max="4609" width="2.7109375" style="3" customWidth="1"/>
    <col min="4610" max="4610" width="7.140625" style="3" customWidth="1"/>
    <col min="4611" max="4611" width="64.28515625" style="3" customWidth="1"/>
    <col min="4612" max="4617" width="21" style="3" customWidth="1"/>
    <col min="4618" max="4618" width="2.7109375" style="3" customWidth="1"/>
    <col min="4619" max="4619" width="0" style="3" hidden="1" customWidth="1"/>
    <col min="4620" max="4864" width="0" style="3" hidden="1"/>
    <col min="4865" max="4865" width="2.7109375" style="3" customWidth="1"/>
    <col min="4866" max="4866" width="7.140625" style="3" customWidth="1"/>
    <col min="4867" max="4867" width="64.28515625" style="3" customWidth="1"/>
    <col min="4868" max="4873" width="21" style="3" customWidth="1"/>
    <col min="4874" max="4874" width="2.7109375" style="3" customWidth="1"/>
    <col min="4875" max="4875" width="0" style="3" hidden="1" customWidth="1"/>
    <col min="4876" max="5120" width="0" style="3" hidden="1"/>
    <col min="5121" max="5121" width="2.7109375" style="3" customWidth="1"/>
    <col min="5122" max="5122" width="7.140625" style="3" customWidth="1"/>
    <col min="5123" max="5123" width="64.28515625" style="3" customWidth="1"/>
    <col min="5124" max="5129" width="21" style="3" customWidth="1"/>
    <col min="5130" max="5130" width="2.7109375" style="3" customWidth="1"/>
    <col min="5131" max="5131" width="0" style="3" hidden="1" customWidth="1"/>
    <col min="5132" max="5376" width="0" style="3" hidden="1"/>
    <col min="5377" max="5377" width="2.7109375" style="3" customWidth="1"/>
    <col min="5378" max="5378" width="7.140625" style="3" customWidth="1"/>
    <col min="5379" max="5379" width="64.28515625" style="3" customWidth="1"/>
    <col min="5380" max="5385" width="21" style="3" customWidth="1"/>
    <col min="5386" max="5386" width="2.7109375" style="3" customWidth="1"/>
    <col min="5387" max="5387" width="0" style="3" hidden="1" customWidth="1"/>
    <col min="5388" max="5632" width="0" style="3" hidden="1"/>
    <col min="5633" max="5633" width="2.7109375" style="3" customWidth="1"/>
    <col min="5634" max="5634" width="7.140625" style="3" customWidth="1"/>
    <col min="5635" max="5635" width="64.28515625" style="3" customWidth="1"/>
    <col min="5636" max="5641" width="21" style="3" customWidth="1"/>
    <col min="5642" max="5642" width="2.7109375" style="3" customWidth="1"/>
    <col min="5643" max="5643" width="0" style="3" hidden="1" customWidth="1"/>
    <col min="5644" max="5888" width="0" style="3" hidden="1"/>
    <col min="5889" max="5889" width="2.7109375" style="3" customWidth="1"/>
    <col min="5890" max="5890" width="7.140625" style="3" customWidth="1"/>
    <col min="5891" max="5891" width="64.28515625" style="3" customWidth="1"/>
    <col min="5892" max="5897" width="21" style="3" customWidth="1"/>
    <col min="5898" max="5898" width="2.7109375" style="3" customWidth="1"/>
    <col min="5899" max="5899" width="0" style="3" hidden="1" customWidth="1"/>
    <col min="5900" max="6144" width="0" style="3" hidden="1"/>
    <col min="6145" max="6145" width="2.7109375" style="3" customWidth="1"/>
    <col min="6146" max="6146" width="7.140625" style="3" customWidth="1"/>
    <col min="6147" max="6147" width="64.28515625" style="3" customWidth="1"/>
    <col min="6148" max="6153" width="21" style="3" customWidth="1"/>
    <col min="6154" max="6154" width="2.7109375" style="3" customWidth="1"/>
    <col min="6155" max="6155" width="0" style="3" hidden="1" customWidth="1"/>
    <col min="6156" max="6400" width="0" style="3" hidden="1"/>
    <col min="6401" max="6401" width="2.7109375" style="3" customWidth="1"/>
    <col min="6402" max="6402" width="7.140625" style="3" customWidth="1"/>
    <col min="6403" max="6403" width="64.28515625" style="3" customWidth="1"/>
    <col min="6404" max="6409" width="21" style="3" customWidth="1"/>
    <col min="6410" max="6410" width="2.7109375" style="3" customWidth="1"/>
    <col min="6411" max="6411" width="0" style="3" hidden="1" customWidth="1"/>
    <col min="6412" max="6656" width="0" style="3" hidden="1"/>
    <col min="6657" max="6657" width="2.7109375" style="3" customWidth="1"/>
    <col min="6658" max="6658" width="7.140625" style="3" customWidth="1"/>
    <col min="6659" max="6659" width="64.28515625" style="3" customWidth="1"/>
    <col min="6660" max="6665" width="21" style="3" customWidth="1"/>
    <col min="6666" max="6666" width="2.7109375" style="3" customWidth="1"/>
    <col min="6667" max="6667" width="0" style="3" hidden="1" customWidth="1"/>
    <col min="6668" max="6912" width="0" style="3" hidden="1"/>
    <col min="6913" max="6913" width="2.7109375" style="3" customWidth="1"/>
    <col min="6914" max="6914" width="7.140625" style="3" customWidth="1"/>
    <col min="6915" max="6915" width="64.28515625" style="3" customWidth="1"/>
    <col min="6916" max="6921" width="21" style="3" customWidth="1"/>
    <col min="6922" max="6922" width="2.7109375" style="3" customWidth="1"/>
    <col min="6923" max="6923" width="0" style="3" hidden="1" customWidth="1"/>
    <col min="6924" max="7168" width="0" style="3" hidden="1"/>
    <col min="7169" max="7169" width="2.7109375" style="3" customWidth="1"/>
    <col min="7170" max="7170" width="7.140625" style="3" customWidth="1"/>
    <col min="7171" max="7171" width="64.28515625" style="3" customWidth="1"/>
    <col min="7172" max="7177" width="21" style="3" customWidth="1"/>
    <col min="7178" max="7178" width="2.7109375" style="3" customWidth="1"/>
    <col min="7179" max="7179" width="0" style="3" hidden="1" customWidth="1"/>
    <col min="7180" max="7424" width="0" style="3" hidden="1"/>
    <col min="7425" max="7425" width="2.7109375" style="3" customWidth="1"/>
    <col min="7426" max="7426" width="7.140625" style="3" customWidth="1"/>
    <col min="7427" max="7427" width="64.28515625" style="3" customWidth="1"/>
    <col min="7428" max="7433" width="21" style="3" customWidth="1"/>
    <col min="7434" max="7434" width="2.7109375" style="3" customWidth="1"/>
    <col min="7435" max="7435" width="0" style="3" hidden="1" customWidth="1"/>
    <col min="7436" max="7680" width="0" style="3" hidden="1"/>
    <col min="7681" max="7681" width="2.7109375" style="3" customWidth="1"/>
    <col min="7682" max="7682" width="7.140625" style="3" customWidth="1"/>
    <col min="7683" max="7683" width="64.28515625" style="3" customWidth="1"/>
    <col min="7684" max="7689" width="21" style="3" customWidth="1"/>
    <col min="7690" max="7690" width="2.7109375" style="3" customWidth="1"/>
    <col min="7691" max="7691" width="0" style="3" hidden="1" customWidth="1"/>
    <col min="7692" max="7936" width="0" style="3" hidden="1"/>
    <col min="7937" max="7937" width="2.7109375" style="3" customWidth="1"/>
    <col min="7938" max="7938" width="7.140625" style="3" customWidth="1"/>
    <col min="7939" max="7939" width="64.28515625" style="3" customWidth="1"/>
    <col min="7940" max="7945" width="21" style="3" customWidth="1"/>
    <col min="7946" max="7946" width="2.7109375" style="3" customWidth="1"/>
    <col min="7947" max="7947" width="0" style="3" hidden="1" customWidth="1"/>
    <col min="7948" max="8192" width="0" style="3" hidden="1"/>
    <col min="8193" max="8193" width="2.7109375" style="3" customWidth="1"/>
    <col min="8194" max="8194" width="7.140625" style="3" customWidth="1"/>
    <col min="8195" max="8195" width="64.28515625" style="3" customWidth="1"/>
    <col min="8196" max="8201" width="21" style="3" customWidth="1"/>
    <col min="8202" max="8202" width="2.7109375" style="3" customWidth="1"/>
    <col min="8203" max="8203" width="0" style="3" hidden="1" customWidth="1"/>
    <col min="8204" max="8448" width="0" style="3" hidden="1"/>
    <col min="8449" max="8449" width="2.7109375" style="3" customWidth="1"/>
    <col min="8450" max="8450" width="7.140625" style="3" customWidth="1"/>
    <col min="8451" max="8451" width="64.28515625" style="3" customWidth="1"/>
    <col min="8452" max="8457" width="21" style="3" customWidth="1"/>
    <col min="8458" max="8458" width="2.7109375" style="3" customWidth="1"/>
    <col min="8459" max="8459" width="0" style="3" hidden="1" customWidth="1"/>
    <col min="8460" max="8704" width="0" style="3" hidden="1"/>
    <col min="8705" max="8705" width="2.7109375" style="3" customWidth="1"/>
    <col min="8706" max="8706" width="7.140625" style="3" customWidth="1"/>
    <col min="8707" max="8707" width="64.28515625" style="3" customWidth="1"/>
    <col min="8708" max="8713" width="21" style="3" customWidth="1"/>
    <col min="8714" max="8714" width="2.7109375" style="3" customWidth="1"/>
    <col min="8715" max="8715" width="0" style="3" hidden="1" customWidth="1"/>
    <col min="8716" max="8960" width="0" style="3" hidden="1"/>
    <col min="8961" max="8961" width="2.7109375" style="3" customWidth="1"/>
    <col min="8962" max="8962" width="7.140625" style="3" customWidth="1"/>
    <col min="8963" max="8963" width="64.28515625" style="3" customWidth="1"/>
    <col min="8964" max="8969" width="21" style="3" customWidth="1"/>
    <col min="8970" max="8970" width="2.7109375" style="3" customWidth="1"/>
    <col min="8971" max="8971" width="0" style="3" hidden="1" customWidth="1"/>
    <col min="8972" max="9216" width="0" style="3" hidden="1"/>
    <col min="9217" max="9217" width="2.7109375" style="3" customWidth="1"/>
    <col min="9218" max="9218" width="7.140625" style="3" customWidth="1"/>
    <col min="9219" max="9219" width="64.28515625" style="3" customWidth="1"/>
    <col min="9220" max="9225" width="21" style="3" customWidth="1"/>
    <col min="9226" max="9226" width="2.7109375" style="3" customWidth="1"/>
    <col min="9227" max="9227" width="0" style="3" hidden="1" customWidth="1"/>
    <col min="9228" max="9472" width="0" style="3" hidden="1"/>
    <col min="9473" max="9473" width="2.7109375" style="3" customWidth="1"/>
    <col min="9474" max="9474" width="7.140625" style="3" customWidth="1"/>
    <col min="9475" max="9475" width="64.28515625" style="3" customWidth="1"/>
    <col min="9476" max="9481" width="21" style="3" customWidth="1"/>
    <col min="9482" max="9482" width="2.7109375" style="3" customWidth="1"/>
    <col min="9483" max="9483" width="0" style="3" hidden="1" customWidth="1"/>
    <col min="9484" max="9728" width="0" style="3" hidden="1"/>
    <col min="9729" max="9729" width="2.7109375" style="3" customWidth="1"/>
    <col min="9730" max="9730" width="7.140625" style="3" customWidth="1"/>
    <col min="9731" max="9731" width="64.28515625" style="3" customWidth="1"/>
    <col min="9732" max="9737" width="21" style="3" customWidth="1"/>
    <col min="9738" max="9738" width="2.7109375" style="3" customWidth="1"/>
    <col min="9739" max="9739" width="0" style="3" hidden="1" customWidth="1"/>
    <col min="9740" max="9984" width="0" style="3" hidden="1"/>
    <col min="9985" max="9985" width="2.7109375" style="3" customWidth="1"/>
    <col min="9986" max="9986" width="7.140625" style="3" customWidth="1"/>
    <col min="9987" max="9987" width="64.28515625" style="3" customWidth="1"/>
    <col min="9988" max="9993" width="21" style="3" customWidth="1"/>
    <col min="9994" max="9994" width="2.7109375" style="3" customWidth="1"/>
    <col min="9995" max="9995" width="0" style="3" hidden="1" customWidth="1"/>
    <col min="9996" max="10240" width="0" style="3" hidden="1"/>
    <col min="10241" max="10241" width="2.7109375" style="3" customWidth="1"/>
    <col min="10242" max="10242" width="7.140625" style="3" customWidth="1"/>
    <col min="10243" max="10243" width="64.28515625" style="3" customWidth="1"/>
    <col min="10244" max="10249" width="21" style="3" customWidth="1"/>
    <col min="10250" max="10250" width="2.7109375" style="3" customWidth="1"/>
    <col min="10251" max="10251" width="0" style="3" hidden="1" customWidth="1"/>
    <col min="10252" max="10496" width="0" style="3" hidden="1"/>
    <col min="10497" max="10497" width="2.7109375" style="3" customWidth="1"/>
    <col min="10498" max="10498" width="7.140625" style="3" customWidth="1"/>
    <col min="10499" max="10499" width="64.28515625" style="3" customWidth="1"/>
    <col min="10500" max="10505" width="21" style="3" customWidth="1"/>
    <col min="10506" max="10506" width="2.7109375" style="3" customWidth="1"/>
    <col min="10507" max="10507" width="0" style="3" hidden="1" customWidth="1"/>
    <col min="10508" max="10752" width="0" style="3" hidden="1"/>
    <col min="10753" max="10753" width="2.7109375" style="3" customWidth="1"/>
    <col min="10754" max="10754" width="7.140625" style="3" customWidth="1"/>
    <col min="10755" max="10755" width="64.28515625" style="3" customWidth="1"/>
    <col min="10756" max="10761" width="21" style="3" customWidth="1"/>
    <col min="10762" max="10762" width="2.7109375" style="3" customWidth="1"/>
    <col min="10763" max="10763" width="0" style="3" hidden="1" customWidth="1"/>
    <col min="10764" max="11008" width="0" style="3" hidden="1"/>
    <col min="11009" max="11009" width="2.7109375" style="3" customWidth="1"/>
    <col min="11010" max="11010" width="7.140625" style="3" customWidth="1"/>
    <col min="11011" max="11011" width="64.28515625" style="3" customWidth="1"/>
    <col min="11012" max="11017" width="21" style="3" customWidth="1"/>
    <col min="11018" max="11018" width="2.7109375" style="3" customWidth="1"/>
    <col min="11019" max="11019" width="0" style="3" hidden="1" customWidth="1"/>
    <col min="11020" max="11264" width="0" style="3" hidden="1"/>
    <col min="11265" max="11265" width="2.7109375" style="3" customWidth="1"/>
    <col min="11266" max="11266" width="7.140625" style="3" customWidth="1"/>
    <col min="11267" max="11267" width="64.28515625" style="3" customWidth="1"/>
    <col min="11268" max="11273" width="21" style="3" customWidth="1"/>
    <col min="11274" max="11274" width="2.7109375" style="3" customWidth="1"/>
    <col min="11275" max="11275" width="0" style="3" hidden="1" customWidth="1"/>
    <col min="11276" max="11520" width="0" style="3" hidden="1"/>
    <col min="11521" max="11521" width="2.7109375" style="3" customWidth="1"/>
    <col min="11522" max="11522" width="7.140625" style="3" customWidth="1"/>
    <col min="11523" max="11523" width="64.28515625" style="3" customWidth="1"/>
    <col min="11524" max="11529" width="21" style="3" customWidth="1"/>
    <col min="11530" max="11530" width="2.7109375" style="3" customWidth="1"/>
    <col min="11531" max="11531" width="0" style="3" hidden="1" customWidth="1"/>
    <col min="11532" max="11776" width="0" style="3" hidden="1"/>
    <col min="11777" max="11777" width="2.7109375" style="3" customWidth="1"/>
    <col min="11778" max="11778" width="7.140625" style="3" customWidth="1"/>
    <col min="11779" max="11779" width="64.28515625" style="3" customWidth="1"/>
    <col min="11780" max="11785" width="21" style="3" customWidth="1"/>
    <col min="11786" max="11786" width="2.7109375" style="3" customWidth="1"/>
    <col min="11787" max="11787" width="0" style="3" hidden="1" customWidth="1"/>
    <col min="11788" max="12032" width="0" style="3" hidden="1"/>
    <col min="12033" max="12033" width="2.7109375" style="3" customWidth="1"/>
    <col min="12034" max="12034" width="7.140625" style="3" customWidth="1"/>
    <col min="12035" max="12035" width="64.28515625" style="3" customWidth="1"/>
    <col min="12036" max="12041" width="21" style="3" customWidth="1"/>
    <col min="12042" max="12042" width="2.7109375" style="3" customWidth="1"/>
    <col min="12043" max="12043" width="0" style="3" hidden="1" customWidth="1"/>
    <col min="12044" max="12288" width="0" style="3" hidden="1"/>
    <col min="12289" max="12289" width="2.7109375" style="3" customWidth="1"/>
    <col min="12290" max="12290" width="7.140625" style="3" customWidth="1"/>
    <col min="12291" max="12291" width="64.28515625" style="3" customWidth="1"/>
    <col min="12292" max="12297" width="21" style="3" customWidth="1"/>
    <col min="12298" max="12298" width="2.7109375" style="3" customWidth="1"/>
    <col min="12299" max="12299" width="0" style="3" hidden="1" customWidth="1"/>
    <col min="12300" max="12544" width="0" style="3" hidden="1"/>
    <col min="12545" max="12545" width="2.7109375" style="3" customWidth="1"/>
    <col min="12546" max="12546" width="7.140625" style="3" customWidth="1"/>
    <col min="12547" max="12547" width="64.28515625" style="3" customWidth="1"/>
    <col min="12548" max="12553" width="21" style="3" customWidth="1"/>
    <col min="12554" max="12554" width="2.7109375" style="3" customWidth="1"/>
    <col min="12555" max="12555" width="0" style="3" hidden="1" customWidth="1"/>
    <col min="12556" max="12800" width="0" style="3" hidden="1"/>
    <col min="12801" max="12801" width="2.7109375" style="3" customWidth="1"/>
    <col min="12802" max="12802" width="7.140625" style="3" customWidth="1"/>
    <col min="12803" max="12803" width="64.28515625" style="3" customWidth="1"/>
    <col min="12804" max="12809" width="21" style="3" customWidth="1"/>
    <col min="12810" max="12810" width="2.7109375" style="3" customWidth="1"/>
    <col min="12811" max="12811" width="0" style="3" hidden="1" customWidth="1"/>
    <col min="12812" max="13056" width="0" style="3" hidden="1"/>
    <col min="13057" max="13057" width="2.7109375" style="3" customWidth="1"/>
    <col min="13058" max="13058" width="7.140625" style="3" customWidth="1"/>
    <col min="13059" max="13059" width="64.28515625" style="3" customWidth="1"/>
    <col min="13060" max="13065" width="21" style="3" customWidth="1"/>
    <col min="13066" max="13066" width="2.7109375" style="3" customWidth="1"/>
    <col min="13067" max="13067" width="0" style="3" hidden="1" customWidth="1"/>
    <col min="13068" max="13312" width="0" style="3" hidden="1"/>
    <col min="13313" max="13313" width="2.7109375" style="3" customWidth="1"/>
    <col min="13314" max="13314" width="7.140625" style="3" customWidth="1"/>
    <col min="13315" max="13315" width="64.28515625" style="3" customWidth="1"/>
    <col min="13316" max="13321" width="21" style="3" customWidth="1"/>
    <col min="13322" max="13322" width="2.7109375" style="3" customWidth="1"/>
    <col min="13323" max="13323" width="0" style="3" hidden="1" customWidth="1"/>
    <col min="13324" max="13568" width="0" style="3" hidden="1"/>
    <col min="13569" max="13569" width="2.7109375" style="3" customWidth="1"/>
    <col min="13570" max="13570" width="7.140625" style="3" customWidth="1"/>
    <col min="13571" max="13571" width="64.28515625" style="3" customWidth="1"/>
    <col min="13572" max="13577" width="21" style="3" customWidth="1"/>
    <col min="13578" max="13578" width="2.7109375" style="3" customWidth="1"/>
    <col min="13579" max="13579" width="0" style="3" hidden="1" customWidth="1"/>
    <col min="13580" max="13824" width="0" style="3" hidden="1"/>
    <col min="13825" max="13825" width="2.7109375" style="3" customWidth="1"/>
    <col min="13826" max="13826" width="7.140625" style="3" customWidth="1"/>
    <col min="13827" max="13827" width="64.28515625" style="3" customWidth="1"/>
    <col min="13828" max="13833" width="21" style="3" customWidth="1"/>
    <col min="13834" max="13834" width="2.7109375" style="3" customWidth="1"/>
    <col min="13835" max="13835" width="0" style="3" hidden="1" customWidth="1"/>
    <col min="13836" max="14080" width="0" style="3" hidden="1"/>
    <col min="14081" max="14081" width="2.7109375" style="3" customWidth="1"/>
    <col min="14082" max="14082" width="7.140625" style="3" customWidth="1"/>
    <col min="14083" max="14083" width="64.28515625" style="3" customWidth="1"/>
    <col min="14084" max="14089" width="21" style="3" customWidth="1"/>
    <col min="14090" max="14090" width="2.7109375" style="3" customWidth="1"/>
    <col min="14091" max="14091" width="0" style="3" hidden="1" customWidth="1"/>
    <col min="14092" max="14336" width="0" style="3" hidden="1"/>
    <col min="14337" max="14337" width="2.7109375" style="3" customWidth="1"/>
    <col min="14338" max="14338" width="7.140625" style="3" customWidth="1"/>
    <col min="14339" max="14339" width="64.28515625" style="3" customWidth="1"/>
    <col min="14340" max="14345" width="21" style="3" customWidth="1"/>
    <col min="14346" max="14346" width="2.7109375" style="3" customWidth="1"/>
    <col min="14347" max="14347" width="0" style="3" hidden="1" customWidth="1"/>
    <col min="14348" max="14592" width="0" style="3" hidden="1"/>
    <col min="14593" max="14593" width="2.7109375" style="3" customWidth="1"/>
    <col min="14594" max="14594" width="7.140625" style="3" customWidth="1"/>
    <col min="14595" max="14595" width="64.28515625" style="3" customWidth="1"/>
    <col min="14596" max="14601" width="21" style="3" customWidth="1"/>
    <col min="14602" max="14602" width="2.7109375" style="3" customWidth="1"/>
    <col min="14603" max="14603" width="0" style="3" hidden="1" customWidth="1"/>
    <col min="14604" max="14848" width="0" style="3" hidden="1"/>
    <col min="14849" max="14849" width="2.7109375" style="3" customWidth="1"/>
    <col min="14850" max="14850" width="7.140625" style="3" customWidth="1"/>
    <col min="14851" max="14851" width="64.28515625" style="3" customWidth="1"/>
    <col min="14852" max="14857" width="21" style="3" customWidth="1"/>
    <col min="14858" max="14858" width="2.7109375" style="3" customWidth="1"/>
    <col min="14859" max="14859" width="0" style="3" hidden="1" customWidth="1"/>
    <col min="14860" max="15104" width="0" style="3" hidden="1"/>
    <col min="15105" max="15105" width="2.7109375" style="3" customWidth="1"/>
    <col min="15106" max="15106" width="7.140625" style="3" customWidth="1"/>
    <col min="15107" max="15107" width="64.28515625" style="3" customWidth="1"/>
    <col min="15108" max="15113" width="21" style="3" customWidth="1"/>
    <col min="15114" max="15114" width="2.7109375" style="3" customWidth="1"/>
    <col min="15115" max="15115" width="0" style="3" hidden="1" customWidth="1"/>
    <col min="15116" max="15360" width="0" style="3" hidden="1"/>
    <col min="15361" max="15361" width="2.7109375" style="3" customWidth="1"/>
    <col min="15362" max="15362" width="7.140625" style="3" customWidth="1"/>
    <col min="15363" max="15363" width="64.28515625" style="3" customWidth="1"/>
    <col min="15364" max="15369" width="21" style="3" customWidth="1"/>
    <col min="15370" max="15370" width="2.7109375" style="3" customWidth="1"/>
    <col min="15371" max="15371" width="0" style="3" hidden="1" customWidth="1"/>
    <col min="15372" max="15616" width="0" style="3" hidden="1"/>
    <col min="15617" max="15617" width="2.7109375" style="3" customWidth="1"/>
    <col min="15618" max="15618" width="7.140625" style="3" customWidth="1"/>
    <col min="15619" max="15619" width="64.28515625" style="3" customWidth="1"/>
    <col min="15620" max="15625" width="21" style="3" customWidth="1"/>
    <col min="15626" max="15626" width="2.7109375" style="3" customWidth="1"/>
    <col min="15627" max="15627" width="0" style="3" hidden="1" customWidth="1"/>
    <col min="15628" max="15872" width="0" style="3" hidden="1"/>
    <col min="15873" max="15873" width="2.7109375" style="3" customWidth="1"/>
    <col min="15874" max="15874" width="7.140625" style="3" customWidth="1"/>
    <col min="15875" max="15875" width="64.28515625" style="3" customWidth="1"/>
    <col min="15876" max="15881" width="21" style="3" customWidth="1"/>
    <col min="15882" max="15882" width="2.7109375" style="3" customWidth="1"/>
    <col min="15883" max="15883" width="0" style="3" hidden="1" customWidth="1"/>
    <col min="15884" max="16128" width="0" style="3" hidden="1"/>
    <col min="16129" max="16129" width="2.7109375" style="3" customWidth="1"/>
    <col min="16130" max="16130" width="7.140625" style="3" customWidth="1"/>
    <col min="16131" max="16131" width="64.28515625" style="3" customWidth="1"/>
    <col min="16132" max="16137" width="21" style="3" customWidth="1"/>
    <col min="16138" max="16138" width="2.7109375" style="3" customWidth="1"/>
    <col min="16139" max="16139" width="0" style="3" hidden="1" customWidth="1"/>
    <col min="16140" max="16384" width="0" style="3" hidden="1"/>
  </cols>
  <sheetData>
    <row r="1" spans="2:13" x14ac:dyDescent="0.2">
      <c r="B1" s="47"/>
      <c r="C1" s="48"/>
      <c r="D1" s="48"/>
      <c r="E1" s="48"/>
      <c r="F1" s="48"/>
      <c r="G1" s="48"/>
      <c r="H1" s="48"/>
      <c r="I1" s="49"/>
    </row>
    <row r="2" spans="2:13" x14ac:dyDescent="0.2">
      <c r="B2" s="50" t="s">
        <v>0</v>
      </c>
      <c r="C2" s="51"/>
      <c r="D2" s="51"/>
      <c r="E2" s="51"/>
      <c r="F2" s="51"/>
      <c r="G2" s="51"/>
      <c r="H2" s="51"/>
      <c r="I2" s="52"/>
    </row>
    <row r="3" spans="2:13" x14ac:dyDescent="0.2">
      <c r="B3" s="53" t="s">
        <v>40</v>
      </c>
      <c r="C3" s="54"/>
      <c r="D3" s="54"/>
      <c r="E3" s="54"/>
      <c r="F3" s="54"/>
      <c r="G3" s="54"/>
      <c r="H3" s="54"/>
      <c r="I3" s="55"/>
    </row>
    <row r="4" spans="2:13" s="1" customFormat="1" ht="6.75" customHeight="1" x14ac:dyDescent="0.2"/>
    <row r="5" spans="2:13" s="1" customFormat="1" ht="18" customHeight="1" x14ac:dyDescent="0.2">
      <c r="C5" s="2" t="s">
        <v>1</v>
      </c>
      <c r="D5" s="66" t="s">
        <v>35</v>
      </c>
      <c r="E5" s="66"/>
      <c r="F5" s="66"/>
      <c r="G5" s="66"/>
      <c r="H5" s="66"/>
      <c r="I5" s="9"/>
      <c r="J5" s="9"/>
    </row>
    <row r="6" spans="2:13" s="1" customFormat="1" ht="6.75" customHeight="1" x14ac:dyDescent="0.2"/>
    <row r="7" spans="2:13" x14ac:dyDescent="0.2">
      <c r="B7" s="56" t="s">
        <v>2</v>
      </c>
      <c r="C7" s="57"/>
      <c r="D7" s="62" t="s">
        <v>3</v>
      </c>
      <c r="E7" s="63"/>
      <c r="F7" s="63"/>
      <c r="G7" s="63"/>
      <c r="H7" s="64"/>
      <c r="I7" s="65" t="s">
        <v>4</v>
      </c>
    </row>
    <row r="8" spans="2:13" ht="24" x14ac:dyDescent="0.2">
      <c r="B8" s="58"/>
      <c r="C8" s="59"/>
      <c r="D8" s="6" t="s">
        <v>5</v>
      </c>
      <c r="E8" s="7" t="s">
        <v>6</v>
      </c>
      <c r="F8" s="6" t="s">
        <v>7</v>
      </c>
      <c r="G8" s="6" t="s">
        <v>8</v>
      </c>
      <c r="H8" s="6" t="s">
        <v>9</v>
      </c>
      <c r="I8" s="65"/>
    </row>
    <row r="9" spans="2:13" x14ac:dyDescent="0.2">
      <c r="B9" s="60"/>
      <c r="C9" s="61"/>
      <c r="D9" s="8">
        <v>1</v>
      </c>
      <c r="E9" s="8">
        <v>2</v>
      </c>
      <c r="F9" s="8" t="s">
        <v>10</v>
      </c>
      <c r="G9" s="8">
        <v>4</v>
      </c>
      <c r="H9" s="8">
        <v>5</v>
      </c>
      <c r="I9" s="8" t="s">
        <v>11</v>
      </c>
    </row>
    <row r="10" spans="2:13" ht="12" customHeight="1" x14ac:dyDescent="0.2">
      <c r="B10" s="45"/>
      <c r="C10" s="46"/>
      <c r="D10" s="32"/>
      <c r="E10" s="33"/>
      <c r="F10" s="32"/>
      <c r="G10" s="33"/>
      <c r="H10" s="32"/>
      <c r="I10" s="33"/>
    </row>
    <row r="11" spans="2:13" ht="15" x14ac:dyDescent="0.25">
      <c r="B11" s="26">
        <v>1100</v>
      </c>
      <c r="C11" s="27" t="s">
        <v>13</v>
      </c>
      <c r="D11" s="24">
        <v>3271622.75</v>
      </c>
      <c r="E11" s="34">
        <v>0</v>
      </c>
      <c r="F11" s="24">
        <v>3271622.75</v>
      </c>
      <c r="G11" s="34">
        <v>1131499.73</v>
      </c>
      <c r="H11" s="24">
        <v>1131499.73</v>
      </c>
      <c r="I11" s="34">
        <v>2140123.02</v>
      </c>
      <c r="J11" s="10"/>
      <c r="K11" s="10">
        <v>1459428.5</v>
      </c>
      <c r="L11" s="10">
        <v>1459428.5</v>
      </c>
      <c r="M11" s="10">
        <v>3418286.5</v>
      </c>
    </row>
    <row r="12" spans="2:13" ht="15" x14ac:dyDescent="0.25">
      <c r="B12" s="26">
        <v>1200</v>
      </c>
      <c r="C12" s="27" t="s">
        <v>14</v>
      </c>
      <c r="D12" s="24">
        <v>1050300</v>
      </c>
      <c r="E12" s="34">
        <v>0</v>
      </c>
      <c r="F12" s="24">
        <v>1050300</v>
      </c>
      <c r="G12" s="34">
        <v>194355</v>
      </c>
      <c r="H12" s="24">
        <v>194355</v>
      </c>
      <c r="I12" s="34">
        <v>855945</v>
      </c>
      <c r="J12" s="10"/>
      <c r="K12" s="10">
        <v>329731.37</v>
      </c>
      <c r="L12" s="10">
        <v>329731.37</v>
      </c>
      <c r="M12" s="10">
        <v>636750.55000000005</v>
      </c>
    </row>
    <row r="13" spans="2:13" ht="15" x14ac:dyDescent="0.25">
      <c r="B13" s="26">
        <v>1300</v>
      </c>
      <c r="C13" s="27" t="s">
        <v>15</v>
      </c>
      <c r="D13" s="24">
        <v>853208.15</v>
      </c>
      <c r="E13" s="34">
        <v>0</v>
      </c>
      <c r="F13" s="24">
        <v>853208.15</v>
      </c>
      <c r="G13" s="34">
        <v>0</v>
      </c>
      <c r="H13" s="24">
        <v>0</v>
      </c>
      <c r="I13" s="34">
        <v>853208.15</v>
      </c>
      <c r="J13" s="10"/>
      <c r="K13" s="10">
        <v>14224.94</v>
      </c>
      <c r="L13" s="10">
        <v>14224.94</v>
      </c>
      <c r="M13" s="10">
        <v>701086.57</v>
      </c>
    </row>
    <row r="14" spans="2:13" ht="15" x14ac:dyDescent="0.25">
      <c r="B14" s="26">
        <v>1400</v>
      </c>
      <c r="C14" s="27" t="s">
        <v>16</v>
      </c>
      <c r="D14" s="24">
        <v>2760000</v>
      </c>
      <c r="E14" s="34">
        <v>0</v>
      </c>
      <c r="F14" s="24">
        <v>2760000</v>
      </c>
      <c r="G14" s="34">
        <v>219240.36</v>
      </c>
      <c r="H14" s="24">
        <v>219240.36</v>
      </c>
      <c r="I14" s="34">
        <v>2540759.64</v>
      </c>
      <c r="J14"/>
      <c r="K14">
        <v>0</v>
      </c>
      <c r="L14">
        <v>0</v>
      </c>
      <c r="M14" s="10">
        <v>508926.08</v>
      </c>
    </row>
    <row r="15" spans="2:13" ht="15" x14ac:dyDescent="0.25">
      <c r="B15" s="26">
        <v>1500</v>
      </c>
      <c r="C15" s="27" t="s">
        <v>17</v>
      </c>
      <c r="D15" s="24">
        <v>1003881.85</v>
      </c>
      <c r="E15" s="34">
        <v>0</v>
      </c>
      <c r="F15" s="24">
        <v>1003881.85</v>
      </c>
      <c r="G15" s="34">
        <v>295174.88</v>
      </c>
      <c r="H15" s="24">
        <v>295174.88</v>
      </c>
      <c r="I15" s="34">
        <v>708706.97</v>
      </c>
      <c r="J15" s="10"/>
      <c r="K15" s="10">
        <v>386206.88</v>
      </c>
      <c r="L15" s="10">
        <v>386206.88</v>
      </c>
      <c r="M15" s="10">
        <v>1260853.6000000001</v>
      </c>
    </row>
    <row r="16" spans="2:13" s="22" customFormat="1" ht="15" x14ac:dyDescent="0.25">
      <c r="B16" s="28">
        <v>1000</v>
      </c>
      <c r="C16" s="29" t="s">
        <v>18</v>
      </c>
      <c r="D16" s="25">
        <f t="shared" ref="D16:I16" si="0">SUM(D11:D15)</f>
        <v>8939012.75</v>
      </c>
      <c r="E16" s="35">
        <f t="shared" si="0"/>
        <v>0</v>
      </c>
      <c r="F16" s="35">
        <f t="shared" si="0"/>
        <v>8939012.75</v>
      </c>
      <c r="G16" s="35">
        <f t="shared" si="0"/>
        <v>1840269.9699999997</v>
      </c>
      <c r="H16" s="35">
        <f t="shared" si="0"/>
        <v>1840269.9699999997</v>
      </c>
      <c r="I16" s="35">
        <f t="shared" si="0"/>
        <v>7098742.7800000003</v>
      </c>
      <c r="J16" s="21"/>
      <c r="K16" s="21">
        <v>2189591.69</v>
      </c>
      <c r="L16" s="21">
        <v>2189591.69</v>
      </c>
      <c r="M16" s="21">
        <v>6525903.2999999998</v>
      </c>
    </row>
    <row r="17" spans="2:13" ht="15" x14ac:dyDescent="0.25">
      <c r="B17" s="26">
        <v>2100</v>
      </c>
      <c r="C17" s="27" t="s">
        <v>19</v>
      </c>
      <c r="D17" s="24">
        <v>230000</v>
      </c>
      <c r="E17" s="34">
        <v>0</v>
      </c>
      <c r="F17" s="24">
        <v>230000</v>
      </c>
      <c r="G17" s="34">
        <v>21594</v>
      </c>
      <c r="H17" s="24">
        <v>9659.41</v>
      </c>
      <c r="I17" s="34">
        <v>208406</v>
      </c>
      <c r="J17" s="10"/>
      <c r="K17" s="10">
        <v>52709.65</v>
      </c>
      <c r="L17" s="10">
        <v>43987.7</v>
      </c>
      <c r="M17" s="10">
        <v>81971.77</v>
      </c>
    </row>
    <row r="18" spans="2:13" ht="12" customHeight="1" x14ac:dyDescent="0.25">
      <c r="B18" s="26">
        <v>2200</v>
      </c>
      <c r="C18" s="27" t="s">
        <v>20</v>
      </c>
      <c r="D18" s="24">
        <v>28264</v>
      </c>
      <c r="E18" s="34">
        <v>0</v>
      </c>
      <c r="F18" s="24">
        <v>28264</v>
      </c>
      <c r="G18" s="34">
        <v>0</v>
      </c>
      <c r="H18" s="24">
        <v>0</v>
      </c>
      <c r="I18" s="34">
        <v>28264</v>
      </c>
      <c r="J18" s="10"/>
      <c r="K18" s="10">
        <v>3224</v>
      </c>
      <c r="L18" s="10">
        <v>3224</v>
      </c>
      <c r="M18" s="10">
        <v>13014.76</v>
      </c>
    </row>
    <row r="19" spans="2:13" ht="15" x14ac:dyDescent="0.25">
      <c r="B19" s="26">
        <v>2300</v>
      </c>
      <c r="C19" s="27" t="s">
        <v>41</v>
      </c>
      <c r="D19" s="24">
        <v>76666.67</v>
      </c>
      <c r="E19" s="34">
        <v>0</v>
      </c>
      <c r="F19" s="24">
        <v>76666.67</v>
      </c>
      <c r="G19" s="34">
        <v>0</v>
      </c>
      <c r="H19" s="24">
        <v>0</v>
      </c>
      <c r="I19" s="34">
        <v>76666.67</v>
      </c>
      <c r="J19" s="10"/>
      <c r="K19" s="10">
        <v>33502.97</v>
      </c>
      <c r="L19" s="10">
        <v>26143.02</v>
      </c>
      <c r="M19" s="10">
        <v>21275.99</v>
      </c>
    </row>
    <row r="20" spans="2:13" ht="15" x14ac:dyDescent="0.25">
      <c r="B20" s="26">
        <v>2400</v>
      </c>
      <c r="C20" s="27" t="s">
        <v>21</v>
      </c>
      <c r="D20" s="24">
        <v>76666.66</v>
      </c>
      <c r="E20" s="34">
        <v>0</v>
      </c>
      <c r="F20" s="24">
        <v>76666.66</v>
      </c>
      <c r="G20" s="34">
        <v>3272.03</v>
      </c>
      <c r="H20" s="24">
        <v>0</v>
      </c>
      <c r="I20" s="34">
        <v>73394.63</v>
      </c>
      <c r="J20"/>
      <c r="K20">
        <v>0</v>
      </c>
      <c r="L20">
        <v>0</v>
      </c>
      <c r="M20" s="10">
        <v>3941.42</v>
      </c>
    </row>
    <row r="21" spans="2:13" ht="15" x14ac:dyDescent="0.25">
      <c r="B21" s="26">
        <v>2600</v>
      </c>
      <c r="C21" s="27" t="s">
        <v>22</v>
      </c>
      <c r="D21" s="24">
        <v>76666.67</v>
      </c>
      <c r="E21" s="34">
        <v>0</v>
      </c>
      <c r="F21" s="24">
        <v>76666.67</v>
      </c>
      <c r="G21" s="34">
        <v>52000</v>
      </c>
      <c r="H21" s="24">
        <v>52000</v>
      </c>
      <c r="I21" s="34">
        <v>24666.67</v>
      </c>
      <c r="J21" s="10"/>
      <c r="K21" s="10">
        <v>110535.1</v>
      </c>
      <c r="L21" s="10">
        <v>83630.3</v>
      </c>
      <c r="M21" s="10">
        <v>7079.84</v>
      </c>
    </row>
    <row r="22" spans="2:13" ht="15" x14ac:dyDescent="0.25">
      <c r="B22" s="28">
        <v>2000</v>
      </c>
      <c r="C22" s="29" t="s">
        <v>23</v>
      </c>
      <c r="D22" s="35">
        <f t="shared" ref="D22:I22" si="1">SUM(D17:D21)</f>
        <v>488263.99999999994</v>
      </c>
      <c r="E22" s="35">
        <f t="shared" si="1"/>
        <v>0</v>
      </c>
      <c r="F22" s="35">
        <f t="shared" si="1"/>
        <v>488263.99999999994</v>
      </c>
      <c r="G22" s="35">
        <f t="shared" si="1"/>
        <v>76866.03</v>
      </c>
      <c r="H22" s="35">
        <f t="shared" si="1"/>
        <v>61659.41</v>
      </c>
      <c r="I22" s="35">
        <f t="shared" si="1"/>
        <v>411397.97</v>
      </c>
      <c r="J22" s="10"/>
      <c r="K22" s="10">
        <v>219810.99</v>
      </c>
      <c r="L22" s="10">
        <v>176824.29</v>
      </c>
      <c r="M22" s="10">
        <v>146789.41</v>
      </c>
    </row>
    <row r="23" spans="2:13" ht="15" x14ac:dyDescent="0.25">
      <c r="B23" s="26">
        <v>3100</v>
      </c>
      <c r="C23" s="27" t="s">
        <v>24</v>
      </c>
      <c r="D23" s="24">
        <v>590473.19999999995</v>
      </c>
      <c r="E23" s="34">
        <v>0</v>
      </c>
      <c r="F23" s="24">
        <v>590473.19999999995</v>
      </c>
      <c r="G23" s="34">
        <v>0</v>
      </c>
      <c r="H23" s="24">
        <v>0</v>
      </c>
      <c r="I23" s="34">
        <v>590473.19999999995</v>
      </c>
      <c r="J23" s="10"/>
      <c r="K23" s="10">
        <v>32881</v>
      </c>
      <c r="L23" s="10">
        <v>24934</v>
      </c>
      <c r="M23" s="10">
        <v>105546.46</v>
      </c>
    </row>
    <row r="24" spans="2:13" ht="15" x14ac:dyDescent="0.25">
      <c r="B24" s="26">
        <v>3200</v>
      </c>
      <c r="C24" s="27" t="s">
        <v>25</v>
      </c>
      <c r="D24" s="24">
        <v>196824.4</v>
      </c>
      <c r="E24" s="34">
        <v>0</v>
      </c>
      <c r="F24" s="24">
        <v>196824.4</v>
      </c>
      <c r="G24" s="34">
        <v>0</v>
      </c>
      <c r="H24" s="24">
        <v>0</v>
      </c>
      <c r="I24" s="34">
        <v>196824.4</v>
      </c>
      <c r="J24" s="10"/>
      <c r="K24" s="10">
        <v>204254.42</v>
      </c>
      <c r="L24" s="10">
        <v>181054.42</v>
      </c>
      <c r="M24" s="10">
        <v>48109.58</v>
      </c>
    </row>
    <row r="25" spans="2:13" ht="15" x14ac:dyDescent="0.25">
      <c r="B25" s="26">
        <v>3300</v>
      </c>
      <c r="C25" s="27" t="s">
        <v>26</v>
      </c>
      <c r="D25" s="24">
        <v>196824.4</v>
      </c>
      <c r="E25" s="34">
        <v>0</v>
      </c>
      <c r="F25" s="24">
        <v>196824.4</v>
      </c>
      <c r="G25" s="34">
        <v>0</v>
      </c>
      <c r="H25" s="24">
        <v>0</v>
      </c>
      <c r="I25" s="34">
        <v>196824.4</v>
      </c>
      <c r="J25" s="10"/>
      <c r="K25" s="10">
        <v>51651.78</v>
      </c>
      <c r="L25" s="10">
        <v>51651.78</v>
      </c>
      <c r="M25" s="10">
        <v>191769.12</v>
      </c>
    </row>
    <row r="26" spans="2:13" ht="12" customHeight="1" x14ac:dyDescent="0.25">
      <c r="B26" s="26">
        <v>3900</v>
      </c>
      <c r="C26" s="27" t="s">
        <v>27</v>
      </c>
      <c r="D26" s="24">
        <v>232900.25</v>
      </c>
      <c r="E26" s="34">
        <v>0</v>
      </c>
      <c r="F26" s="24">
        <v>232900.25</v>
      </c>
      <c r="G26" s="34">
        <v>12239</v>
      </c>
      <c r="H26" s="24">
        <v>12239</v>
      </c>
      <c r="I26" s="34">
        <v>220661.25</v>
      </c>
      <c r="J26" s="10"/>
      <c r="K26" s="10">
        <v>11805.39</v>
      </c>
      <c r="L26" s="10">
        <v>11805.39</v>
      </c>
      <c r="M26" s="10">
        <v>43000.67</v>
      </c>
    </row>
    <row r="27" spans="2:13" ht="15" x14ac:dyDescent="0.25">
      <c r="B27" s="28">
        <v>3000</v>
      </c>
      <c r="C27" s="29" t="s">
        <v>28</v>
      </c>
      <c r="D27" s="35">
        <f t="shared" ref="D27:I27" si="2">SUM(D23:D26)</f>
        <v>1217022.25</v>
      </c>
      <c r="E27" s="35">
        <f t="shared" si="2"/>
        <v>0</v>
      </c>
      <c r="F27" s="35">
        <f t="shared" si="2"/>
        <v>1217022.25</v>
      </c>
      <c r="G27" s="35">
        <f t="shared" si="2"/>
        <v>12239</v>
      </c>
      <c r="H27" s="35">
        <f t="shared" si="2"/>
        <v>12239</v>
      </c>
      <c r="I27" s="35">
        <f t="shared" si="2"/>
        <v>1204783.25</v>
      </c>
      <c r="J27" s="10"/>
      <c r="K27" s="10">
        <v>550913.81999999995</v>
      </c>
      <c r="L27" s="10">
        <v>501570.81</v>
      </c>
      <c r="M27" s="10">
        <v>740484.7</v>
      </c>
    </row>
    <row r="28" spans="2:13" ht="15" x14ac:dyDescent="0.25">
      <c r="B28" s="26">
        <v>4400</v>
      </c>
      <c r="C28" s="27" t="s">
        <v>29</v>
      </c>
      <c r="D28" s="24">
        <v>150000</v>
      </c>
      <c r="E28" s="34">
        <v>0</v>
      </c>
      <c r="F28" s="24">
        <v>150000</v>
      </c>
      <c r="G28" s="34">
        <v>20250</v>
      </c>
      <c r="H28" s="24">
        <v>20250</v>
      </c>
      <c r="I28" s="34">
        <v>129750</v>
      </c>
      <c r="J28" s="10"/>
      <c r="K28" s="10">
        <v>26100</v>
      </c>
      <c r="L28" s="10">
        <v>26100</v>
      </c>
      <c r="M28" s="10">
        <v>23900</v>
      </c>
    </row>
    <row r="29" spans="2:13" ht="15" x14ac:dyDescent="0.25">
      <c r="B29" s="28">
        <v>4000</v>
      </c>
      <c r="C29" s="29" t="s">
        <v>30</v>
      </c>
      <c r="D29" s="35">
        <f t="shared" ref="D29:I29" si="3">+D28</f>
        <v>150000</v>
      </c>
      <c r="E29" s="35">
        <f t="shared" si="3"/>
        <v>0</v>
      </c>
      <c r="F29" s="35">
        <f t="shared" si="3"/>
        <v>150000</v>
      </c>
      <c r="G29" s="35">
        <f t="shared" si="3"/>
        <v>20250</v>
      </c>
      <c r="H29" s="35">
        <f t="shared" si="3"/>
        <v>20250</v>
      </c>
      <c r="I29" s="35">
        <f t="shared" si="3"/>
        <v>129750</v>
      </c>
      <c r="J29" s="10"/>
      <c r="K29" s="10">
        <v>26100</v>
      </c>
      <c r="L29" s="10">
        <v>26100</v>
      </c>
      <c r="M29" s="10">
        <v>23900</v>
      </c>
    </row>
    <row r="30" spans="2:13" ht="15" x14ac:dyDescent="0.25">
      <c r="B30" s="26">
        <v>6200</v>
      </c>
      <c r="C30" s="27" t="s">
        <v>31</v>
      </c>
      <c r="D30" s="24">
        <v>0</v>
      </c>
      <c r="E30" s="34">
        <v>36518650.140000001</v>
      </c>
      <c r="F30" s="24">
        <v>36518650.140000001</v>
      </c>
      <c r="G30" s="34">
        <v>0</v>
      </c>
      <c r="H30" s="24">
        <v>0</v>
      </c>
      <c r="I30" s="34">
        <v>36518650.140000001</v>
      </c>
      <c r="J30"/>
      <c r="K30">
        <v>0</v>
      </c>
      <c r="L30">
        <v>0</v>
      </c>
      <c r="M30" s="10">
        <v>32344904.629999999</v>
      </c>
    </row>
    <row r="31" spans="2:13" ht="15" x14ac:dyDescent="0.25">
      <c r="B31" s="28">
        <v>6000</v>
      </c>
      <c r="C31" s="29" t="s">
        <v>32</v>
      </c>
      <c r="D31" s="35">
        <f t="shared" ref="D31:I31" si="4">+D30</f>
        <v>0</v>
      </c>
      <c r="E31" s="35">
        <f t="shared" si="4"/>
        <v>36518650.140000001</v>
      </c>
      <c r="F31" s="35">
        <f t="shared" si="4"/>
        <v>36518650.140000001</v>
      </c>
      <c r="G31" s="35">
        <f t="shared" si="4"/>
        <v>0</v>
      </c>
      <c r="H31" s="35">
        <f t="shared" si="4"/>
        <v>0</v>
      </c>
      <c r="I31" s="35">
        <f t="shared" si="4"/>
        <v>36518650.140000001</v>
      </c>
      <c r="J31"/>
      <c r="K31">
        <v>0</v>
      </c>
      <c r="L31">
        <v>0</v>
      </c>
      <c r="M31" s="10">
        <v>32344904.629999999</v>
      </c>
    </row>
    <row r="32" spans="2:13" ht="15" x14ac:dyDescent="0.25">
      <c r="B32" s="26">
        <v>7900</v>
      </c>
      <c r="C32" s="27" t="s">
        <v>33</v>
      </c>
      <c r="D32" s="24">
        <v>551192.28</v>
      </c>
      <c r="E32" s="34">
        <v>0</v>
      </c>
      <c r="F32" s="24">
        <v>551192.28</v>
      </c>
      <c r="G32" s="34">
        <v>0</v>
      </c>
      <c r="H32" s="24">
        <v>0</v>
      </c>
      <c r="I32" s="34">
        <v>551192.28</v>
      </c>
      <c r="J32"/>
      <c r="K32">
        <v>0</v>
      </c>
      <c r="L32">
        <v>0</v>
      </c>
      <c r="M32" s="10">
        <v>169490.82</v>
      </c>
    </row>
    <row r="33" spans="2:13" ht="15" x14ac:dyDescent="0.25">
      <c r="B33" s="30">
        <v>7000</v>
      </c>
      <c r="C33" s="31" t="s">
        <v>34</v>
      </c>
      <c r="D33" s="35">
        <f t="shared" ref="D33:I33" si="5">+D32</f>
        <v>551192.28</v>
      </c>
      <c r="E33" s="35">
        <f t="shared" si="5"/>
        <v>0</v>
      </c>
      <c r="F33" s="35">
        <f t="shared" si="5"/>
        <v>551192.28</v>
      </c>
      <c r="G33" s="35">
        <f t="shared" si="5"/>
        <v>0</v>
      </c>
      <c r="H33" s="35">
        <f t="shared" si="5"/>
        <v>0</v>
      </c>
      <c r="I33" s="35">
        <f t="shared" si="5"/>
        <v>551192.28</v>
      </c>
      <c r="J33"/>
      <c r="K33">
        <v>0</v>
      </c>
      <c r="L33">
        <v>0</v>
      </c>
      <c r="M33" s="10">
        <v>169490.82</v>
      </c>
    </row>
    <row r="34" spans="2:13" ht="24.75" customHeight="1" x14ac:dyDescent="0.2">
      <c r="B34" s="4"/>
      <c r="C34" s="5" t="s">
        <v>12</v>
      </c>
      <c r="D34" s="23">
        <f>+D16+D22+D27+D29+D33</f>
        <v>11345491.279999999</v>
      </c>
      <c r="E34" s="23">
        <f>+E16+E22+E27+E29+E31+E33</f>
        <v>36518650.140000001</v>
      </c>
      <c r="F34" s="23">
        <f>+F16+F22+F27+F29+F31+F33</f>
        <v>47864141.420000002</v>
      </c>
      <c r="G34" s="23">
        <f>+G16+G22+G27+G29+G31+G33</f>
        <v>1949624.9999999998</v>
      </c>
      <c r="H34" s="23">
        <f>+H16+H22+H27+H29+H31+H33</f>
        <v>1934418.3799999997</v>
      </c>
      <c r="I34" s="23">
        <f>+I16+I22+I27+I29+I31+I33</f>
        <v>45914516.420000002</v>
      </c>
    </row>
    <row r="35" spans="2:13" x14ac:dyDescent="0.2">
      <c r="D35" s="36"/>
      <c r="E35" s="36"/>
      <c r="F35" s="36"/>
      <c r="G35" s="36"/>
      <c r="H35" s="36"/>
      <c r="I35" s="36"/>
    </row>
    <row r="37" spans="2:13" s="11" customFormat="1" ht="49.5" customHeight="1" x14ac:dyDescent="0.2">
      <c r="B37" s="12"/>
      <c r="C37" s="42"/>
      <c r="D37" s="42"/>
      <c r="E37" s="13"/>
      <c r="F37" s="14"/>
      <c r="G37" s="42"/>
      <c r="H37" s="42"/>
      <c r="I37" s="13"/>
      <c r="J37" s="13"/>
      <c r="K37" s="1"/>
      <c r="L37" s="15"/>
    </row>
    <row r="38" spans="2:13" s="11" customFormat="1" ht="14.1" customHeight="1" x14ac:dyDescent="0.2">
      <c r="B38" s="16"/>
      <c r="C38" s="43" t="s">
        <v>39</v>
      </c>
      <c r="D38" s="44"/>
      <c r="E38" s="13"/>
      <c r="F38" s="13"/>
      <c r="G38" s="43" t="s">
        <v>36</v>
      </c>
      <c r="H38" s="44"/>
      <c r="I38" s="17"/>
      <c r="J38" s="13"/>
      <c r="K38" s="1"/>
      <c r="L38" s="15"/>
    </row>
    <row r="39" spans="2:13" s="11" customFormat="1" ht="14.1" customHeight="1" x14ac:dyDescent="0.2">
      <c r="B39" s="18"/>
      <c r="C39" s="37" t="s">
        <v>37</v>
      </c>
      <c r="D39" s="37"/>
      <c r="E39" s="19"/>
      <c r="F39" s="19"/>
      <c r="G39" s="37" t="s">
        <v>38</v>
      </c>
      <c r="H39" s="37"/>
      <c r="I39" s="17"/>
      <c r="J39" s="13"/>
      <c r="K39" s="1"/>
      <c r="L39" s="15"/>
    </row>
    <row r="40" spans="2:13" s="11" customFormat="1" x14ac:dyDescent="0.2">
      <c r="B40" s="20"/>
      <c r="F40" s="14"/>
      <c r="K40" s="1"/>
      <c r="L40" s="15"/>
    </row>
    <row r="41" spans="2:13" s="11" customFormat="1" x14ac:dyDescent="0.2">
      <c r="B41" s="20"/>
      <c r="F41" s="14"/>
      <c r="K41" s="1"/>
      <c r="L41" s="15"/>
    </row>
    <row r="42" spans="2:13" s="11" customFormat="1" x14ac:dyDescent="0.2">
      <c r="B42" s="20"/>
      <c r="F42" s="14"/>
      <c r="K42" s="1"/>
      <c r="L42" s="15"/>
    </row>
    <row r="43" spans="2:13" s="11" customFormat="1" x14ac:dyDescent="0.2">
      <c r="B43" s="20"/>
      <c r="F43" s="14"/>
      <c r="K43" s="1"/>
      <c r="L43" s="15"/>
    </row>
    <row r="44" spans="2:13" s="11" customFormat="1" x14ac:dyDescent="0.2">
      <c r="B44" s="20"/>
      <c r="C44" s="41"/>
      <c r="D44" s="41"/>
      <c r="F44" s="14"/>
      <c r="G44" s="41"/>
      <c r="H44" s="41"/>
      <c r="K44" s="1"/>
      <c r="L44" s="15"/>
    </row>
    <row r="45" spans="2:13" s="11" customFormat="1" x14ac:dyDescent="0.2">
      <c r="B45" s="20"/>
      <c r="E45" s="38"/>
      <c r="F45" s="38"/>
      <c r="K45" s="1"/>
      <c r="L45" s="15"/>
    </row>
    <row r="46" spans="2:13" s="11" customFormat="1" x14ac:dyDescent="0.2">
      <c r="B46" s="20"/>
      <c r="E46" s="39"/>
      <c r="F46" s="40"/>
      <c r="K46" s="1"/>
      <c r="L46" s="15"/>
    </row>
    <row r="47" spans="2:13" s="11" customFormat="1" ht="32.25" customHeight="1" x14ac:dyDescent="0.2">
      <c r="B47" s="20"/>
      <c r="E47" s="37"/>
      <c r="F47" s="37"/>
      <c r="K47" s="1"/>
      <c r="L47" s="15"/>
    </row>
    <row r="48" spans="2:13" s="11" customFormat="1" x14ac:dyDescent="0.2">
      <c r="B48" s="20"/>
      <c r="K48" s="1"/>
      <c r="L48" s="15"/>
    </row>
  </sheetData>
  <mergeCells count="19">
    <mergeCell ref="B1:I1"/>
    <mergeCell ref="B2:I2"/>
    <mergeCell ref="B3:I3"/>
    <mergeCell ref="B7:C9"/>
    <mergeCell ref="D7:H7"/>
    <mergeCell ref="I7:I8"/>
    <mergeCell ref="D5:H5"/>
    <mergeCell ref="C37:D37"/>
    <mergeCell ref="G37:H37"/>
    <mergeCell ref="C38:D38"/>
    <mergeCell ref="G38:H38"/>
    <mergeCell ref="B10:C10"/>
    <mergeCell ref="E47:F47"/>
    <mergeCell ref="E45:F45"/>
    <mergeCell ref="E46:F46"/>
    <mergeCell ref="C39:D39"/>
    <mergeCell ref="G39:H39"/>
    <mergeCell ref="C44:D44"/>
    <mergeCell ref="G44:H4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2017-07-14T15:42:13Z</cp:lastPrinted>
  <dcterms:created xsi:type="dcterms:W3CDTF">2015-07-24T19:03:24Z</dcterms:created>
  <dcterms:modified xsi:type="dcterms:W3CDTF">2018-05-01T00:16:34Z</dcterms:modified>
</cp:coreProperties>
</file>