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CONTABLE 2018\"/>
    </mc:Choice>
  </mc:AlternateContent>
  <xr:revisionPtr revIDLastSave="0" documentId="8_{6D0F28DB-D6FC-4278-AE24-6C91A855E7AB}" xr6:coauthVersionLast="32" xr6:coauthVersionMax="32" xr10:uidLastSave="{00000000-0000-0000-0000-000000000000}"/>
  <bookViews>
    <workbookView xWindow="0" yWindow="0" windowWidth="19440" windowHeight="9735" xr2:uid="{00000000-000D-0000-FFFF-FFFF00000000}"/>
  </bookViews>
  <sheets>
    <sheet name="EFE" sheetId="1" r:id="rId1"/>
  </sheets>
  <definedNames>
    <definedName name="_xlnm.Print_Area" localSheetId="0">EFE!$A$1:$Q$59</definedName>
  </definedNames>
  <calcPr calcId="179017"/>
</workbook>
</file>

<file path=xl/calcChain.xml><?xml version="1.0" encoding="utf-8"?>
<calcChain xmlns="http://schemas.openxmlformats.org/spreadsheetml/2006/main">
  <c r="P35" i="1" l="1"/>
  <c r="P34" i="1" s="1"/>
  <c r="O35" i="1"/>
  <c r="O34" i="1" s="1"/>
  <c r="P29" i="1"/>
  <c r="P28" i="1" s="1"/>
  <c r="O29" i="1"/>
  <c r="O28" i="1" s="1"/>
  <c r="H27" i="1"/>
  <c r="G27" i="1"/>
  <c r="P19" i="1"/>
  <c r="O19" i="1"/>
  <c r="P14" i="1"/>
  <c r="O14" i="1"/>
  <c r="H14" i="1"/>
  <c r="G14" i="1"/>
  <c r="O23" i="1" l="1"/>
  <c r="P23" i="1"/>
  <c r="G48" i="1"/>
  <c r="H48" i="1"/>
  <c r="P40" i="1"/>
  <c r="O40" i="1"/>
  <c r="O43" i="1" l="1"/>
  <c r="P43" i="1"/>
</calcChain>
</file>

<file path=xl/sharedStrings.xml><?xml version="1.0" encoding="utf-8"?>
<sst xmlns="http://schemas.openxmlformats.org/spreadsheetml/2006/main" count="66" uniqueCount="57">
  <si>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</si>
  <si>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</si>
  <si>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</si>
  <si>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</si>
  <si>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</si>
  <si>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</si>
  <si>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</si>
  <si>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</si>
  <si>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</si>
  <si>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</si>
  <si>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</si>
  <si>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</si>
  <si>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</si>
  <si>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</si>
  <si>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</si>
  <si>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</si>
  <si>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</si>
  <si>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</si>
  <si>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</si>
  <si>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</si>
  <si>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</si>
  <si>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</si>
  <si>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</si>
  <si>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</si>
  <si>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</si>
  <si>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</si>
  <si>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</si>
  <si>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</si>
  <si>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</si>
  <si>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</si>
  <si>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</si>
  <si>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</si>
  <si>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</si>
  <si>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</si>
  <si>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</si>
  <si>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</si>
  <si>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</si>
  <si>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</si>
  <si>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</si>
  <si>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</si>
  <si>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</si>
  <si>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</si>
  <si>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</si>
  <si>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</si>
  <si>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</si>
  <si>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</si>
  <si>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</si>
  <si>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</si>
  <si>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Flujos Netos de Efectivo por Actividades de Operación</t>
  </si>
  <si>
    <t>Bajo protesta de decir verdad declaramos que los Estados Financieros y sus Notas son razonablemente correctos y responsabilidad del emisor</t>
  </si>
  <si>
    <t>Efectivo y Equivalente al Efectivo al Final del Ejercicio</t>
  </si>
  <si>
    <t>Efectivo y Equivalente al Efectivo al Inicio del Ejercicio</t>
  </si>
  <si>
    <t>Flujos de Efectivo de las Actividades de Operación</t>
  </si>
  <si>
    <t>DR CARLOS MENDIOLA AMADOR                                                                                                                    ENCARGADO DE LA RECTORÍA DE LA UNIVERSIDAD TECNOLÓGICA LAJA BAJÍO</t>
  </si>
  <si>
    <t>M.C.G. Y C.P. MARCELA LÒPEZ ÀLVAREZ                                                                   DIRECTOR DE ADMINISTRACIÒN Y FINANZAS</t>
  </si>
  <si>
    <t>UNIVERSIDAD TECNOLÓGICA LAJA BAJÍO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</si>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</sst>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5" fillId="3" borderId="0" xfId="0" applyFont="1" applyFill="1"/>
    <xf numFmtId="0" fontId="4" fillId="2" borderId="0" xfId="2" applyFont="1" applyFill="1" applyBorder="1" applyAlignment="1"/>
    <xf numFmtId="0" fontId="5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5" fillId="3" borderId="0" xfId="0" applyFont="1" applyFill="1" applyBorder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6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Continuous" vertical="center"/>
    </xf>
    <xf numFmtId="0" fontId="6" fillId="3" borderId="0" xfId="2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/>
    <xf numFmtId="0" fontId="5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vertical="top"/>
    </xf>
    <xf numFmtId="0" fontId="5" fillId="3" borderId="6" xfId="0" applyFont="1" applyFill="1" applyBorder="1"/>
    <xf numFmtId="0" fontId="5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3" fontId="6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3" fontId="6" fillId="3" borderId="0" xfId="2" applyNumberFormat="1" applyFont="1" applyFill="1" applyBorder="1" applyAlignment="1" applyProtection="1">
      <alignment vertical="top"/>
      <protection locked="0"/>
    </xf>
    <xf numFmtId="0" fontId="6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3" fontId="4" fillId="3" borderId="0" xfId="2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43" fontId="5" fillId="3" borderId="0" xfId="1" applyFont="1" applyFill="1" applyAlignment="1">
      <alignment horizontal="right" wrapText="1"/>
    </xf>
    <xf numFmtId="0" fontId="5" fillId="3" borderId="7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6" fillId="3" borderId="1" xfId="2" applyNumberFormat="1" applyFont="1" applyFill="1" applyBorder="1" applyAlignment="1">
      <alignment vertical="top"/>
    </xf>
    <xf numFmtId="0" fontId="5" fillId="3" borderId="1" xfId="0" applyFont="1" applyFill="1" applyBorder="1"/>
    <xf numFmtId="43" fontId="5" fillId="3" borderId="1" xfId="1" applyFont="1" applyFill="1" applyBorder="1"/>
    <xf numFmtId="0" fontId="5" fillId="3" borderId="8" xfId="0" applyFont="1" applyFill="1" applyBorder="1"/>
    <xf numFmtId="0" fontId="6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/>
    </xf>
    <xf numFmtId="0" fontId="6" fillId="3" borderId="0" xfId="0" applyFont="1" applyFill="1" applyBorder="1"/>
    <xf numFmtId="43" fontId="6" fillId="3" borderId="0" xfId="1" applyFont="1" applyFill="1" applyBorder="1"/>
    <xf numFmtId="0" fontId="6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right" vertical="top"/>
    </xf>
    <xf numFmtId="4" fontId="6" fillId="3" borderId="0" xfId="2" applyNumberFormat="1" applyFont="1" applyFill="1" applyBorder="1" applyAlignment="1">
      <alignment vertical="top"/>
    </xf>
    <xf numFmtId="4" fontId="9" fillId="0" borderId="0" xfId="5" applyNumberFormat="1" applyFont="1" applyBorder="1" applyAlignment="1" applyProtection="1">
      <alignment vertical="top" wrapText="1"/>
      <protection locked="0"/>
    </xf>
    <xf numFmtId="0" fontId="5" fillId="3" borderId="0" xfId="0" applyFont="1" applyFill="1" applyBorder="1" applyAlignment="1">
      <alignment horizontal="center"/>
    </xf>
    <xf numFmtId="0" fontId="4" fillId="3" borderId="0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>
      <alignment horizontal="left" vertical="top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/>
      <protection locked="0"/>
    </xf>
  </cellXfs>
  <cellStyles count="22">
    <cellStyle name="=C:\WINNT\SYSTEM32\COMMAND.COM" xfId="3" xr:uid="{00000000-0005-0000-0000-000000000000}"/>
    <cellStyle name="Euro" xfId="8" xr:uid="{00000000-0005-0000-0000-000000000000}"/>
    <cellStyle name="Millares" xfId="1" builtinId="3"/>
    <cellStyle name="Millares 2" xfId="4" xr:uid="{00000000-0005-0000-0000-000002000000}"/>
    <cellStyle name="Millares 2 2" xfId="10" xr:uid="{00000000-0005-0000-0000-000002000000}"/>
    <cellStyle name="Millares 2 3" xfId="11" xr:uid="{00000000-0005-0000-0000-000003000000}"/>
    <cellStyle name="Millares 2 4" xfId="9" xr:uid="{00000000-0005-0000-0000-000001000000}"/>
    <cellStyle name="Millares 3" xfId="12" xr:uid="{00000000-0005-0000-0000-000004000000}"/>
    <cellStyle name="Moneda 2" xfId="13" xr:uid="{00000000-0005-0000-0000-000005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14" xr:uid="{00000000-0005-0000-0000-000007000000}"/>
    <cellStyle name="Normal 3" xfId="15" xr:uid="{00000000-0005-0000-0000-000009000000}"/>
    <cellStyle name="Normal 4" xfId="16" xr:uid="{00000000-0005-0000-0000-00000A000000}"/>
    <cellStyle name="Normal 4 2" xfId="17" xr:uid="{00000000-0005-0000-0000-00000B000000}"/>
    <cellStyle name="Normal 5" xfId="18" xr:uid="{00000000-0005-0000-0000-00000C000000}"/>
    <cellStyle name="Normal 5 2" xfId="19" xr:uid="{00000000-0005-0000-0000-00000D000000}"/>
    <cellStyle name="Normal 6" xfId="20" xr:uid="{00000000-0005-0000-0000-00000E000000}"/>
    <cellStyle name="Normal 6 2" xfId="21" xr:uid="{00000000-0005-0000-0000-00000F000000}"/>
    <cellStyle name="Normal 7" xfId="7" xr:uid="{00000000-0005-0000-0000-00003A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GridLines="0" tabSelected="1" showWhiteSpace="0" topLeftCell="B1" zoomScaleNormal="100" workbookViewId="0">
      <selection activeCell="L21" sqref="L21:N21"/>
    </sheetView>
  </sheetViews>
  <sheetFormatPr baseColWidth="10" defaultRowHeight="12" x14ac:dyDescent="0.2"/>
  <cols>
    <col min="1" max="1" width="1.28515625" style="3" customWidth="1"/>
    <col min="2" max="3" width="3.7109375" style="3" customWidth="1"/>
    <col min="4" max="4" width="28.5703125" style="3" customWidth="1"/>
    <col min="5" max="5" width="21.42578125" style="3" customWidth="1"/>
    <col min="6" max="6" width="17.28515625" style="3" customWidth="1"/>
    <col min="7" max="8" width="18.7109375" style="26" customWidth="1"/>
    <col min="9" max="9" width="7.7109375" style="3" customWidth="1"/>
    <col min="10" max="11" width="3.7109375" style="1" customWidth="1"/>
    <col min="12" max="16" width="18.7109375" style="1" customWidth="1"/>
    <col min="17" max="17" width="1.85546875" style="1" customWidth="1"/>
    <col min="18" max="16384" width="11.42578125" style="1"/>
  </cols>
  <sheetData>
    <row r="1" spans="1:17" ht="1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5" customHeight="1" x14ac:dyDescent="0.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" customHeight="1" x14ac:dyDescent="0.2">
      <c r="A3" s="62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"/>
    </row>
    <row r="4" spans="1:17" ht="16.5" customHeight="1" x14ac:dyDescent="0.2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3" customHeight="1" x14ac:dyDescent="0.2"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8"/>
      <c r="Q5" s="8"/>
    </row>
    <row r="6" spans="1:17" ht="19.5" customHeight="1" x14ac:dyDescent="0.2">
      <c r="A6" s="9"/>
      <c r="B6" s="64"/>
      <c r="C6" s="64"/>
      <c r="D6" s="64"/>
      <c r="E6" s="10"/>
      <c r="F6" s="10"/>
      <c r="G6" s="11" t="s">
        <v>2</v>
      </c>
      <c r="H6" s="65" t="s">
        <v>55</v>
      </c>
      <c r="I6" s="65"/>
      <c r="J6" s="65"/>
      <c r="K6" s="65"/>
      <c r="L6" s="65"/>
      <c r="M6" s="65"/>
      <c r="N6" s="65"/>
      <c r="O6" s="10"/>
      <c r="P6" s="12"/>
      <c r="Q6" s="8"/>
    </row>
    <row r="7" spans="1:17" s="8" customFormat="1" ht="5.0999999999999996" customHeight="1" x14ac:dyDescent="0.2">
      <c r="A7" s="3"/>
      <c r="B7" s="4"/>
      <c r="C7" s="4"/>
      <c r="D7" s="5"/>
      <c r="E7" s="4"/>
      <c r="F7" s="4"/>
      <c r="G7" s="13"/>
      <c r="H7" s="13"/>
      <c r="I7" s="5"/>
    </row>
    <row r="8" spans="1:17" s="8" customFormat="1" ht="3" customHeight="1" x14ac:dyDescent="0.2">
      <c r="A8" s="3"/>
      <c r="B8" s="3"/>
      <c r="C8" s="14"/>
      <c r="D8" s="5"/>
      <c r="E8" s="14"/>
      <c r="F8" s="14"/>
      <c r="G8" s="15"/>
      <c r="H8" s="15"/>
      <c r="I8" s="5"/>
    </row>
    <row r="9" spans="1:17" s="8" customFormat="1" ht="31.5" customHeight="1" x14ac:dyDescent="0.2">
      <c r="A9" s="16"/>
      <c r="B9" s="63" t="s">
        <v>3</v>
      </c>
      <c r="C9" s="63"/>
      <c r="D9" s="63"/>
      <c r="E9" s="63"/>
      <c r="F9" s="17"/>
      <c r="G9" s="18">
        <v>2018</v>
      </c>
      <c r="H9" s="18">
        <v>2017</v>
      </c>
      <c r="I9" s="19"/>
      <c r="J9" s="63" t="s">
        <v>3</v>
      </c>
      <c r="K9" s="63"/>
      <c r="L9" s="63"/>
      <c r="M9" s="63"/>
      <c r="N9" s="17"/>
      <c r="O9" s="18">
        <v>2018</v>
      </c>
      <c r="P9" s="18">
        <v>2017</v>
      </c>
      <c r="Q9" s="20"/>
    </row>
    <row r="10" spans="1:17" s="8" customFormat="1" ht="3" customHeight="1" x14ac:dyDescent="0.2">
      <c r="A10" s="21"/>
      <c r="B10" s="3"/>
      <c r="C10" s="3"/>
      <c r="D10" s="22"/>
      <c r="E10" s="22"/>
      <c r="F10" s="22"/>
      <c r="G10" s="23"/>
      <c r="H10" s="23"/>
      <c r="I10" s="3"/>
      <c r="Q10" s="24"/>
    </row>
    <row r="11" spans="1:17" s="8" customFormat="1" x14ac:dyDescent="0.2">
      <c r="A11" s="25"/>
      <c r="B11" s="26"/>
      <c r="C11" s="27"/>
      <c r="D11" s="27"/>
      <c r="E11" s="27"/>
      <c r="F11" s="27"/>
      <c r="G11" s="23"/>
      <c r="H11" s="23"/>
      <c r="I11" s="26"/>
      <c r="Q11" s="24"/>
    </row>
    <row r="12" spans="1:17" ht="17.25" customHeight="1" x14ac:dyDescent="0.2">
      <c r="A12" s="25"/>
      <c r="B12" s="59" t="s">
        <v>52</v>
      </c>
      <c r="C12" s="59"/>
      <c r="D12" s="59"/>
      <c r="E12" s="59"/>
      <c r="F12" s="59"/>
      <c r="G12" s="23"/>
      <c r="H12" s="23"/>
      <c r="I12" s="26"/>
      <c r="J12" s="59" t="s">
        <v>4</v>
      </c>
      <c r="K12" s="59"/>
      <c r="L12" s="59"/>
      <c r="M12" s="59"/>
      <c r="N12" s="59"/>
      <c r="O12" s="28"/>
      <c r="P12" s="28"/>
      <c r="Q12" s="24"/>
    </row>
    <row r="13" spans="1:17" ht="17.25" customHeight="1" x14ac:dyDescent="0.2">
      <c r="A13" s="25"/>
      <c r="B13" s="26"/>
      <c r="C13" s="27"/>
      <c r="D13" s="26"/>
      <c r="E13" s="27"/>
      <c r="F13" s="27"/>
      <c r="G13" s="23"/>
      <c r="H13" s="23"/>
      <c r="I13" s="26"/>
      <c r="J13" s="26"/>
      <c r="K13" s="27"/>
      <c r="L13" s="27"/>
      <c r="M13" s="27"/>
      <c r="N13" s="27"/>
      <c r="O13" s="28"/>
      <c r="P13" s="28"/>
      <c r="Q13" s="24"/>
    </row>
    <row r="14" spans="1:17" ht="17.25" customHeight="1" x14ac:dyDescent="0.2">
      <c r="A14" s="25"/>
      <c r="B14" s="26"/>
      <c r="C14" s="59" t="s">
        <v>5</v>
      </c>
      <c r="D14" s="59"/>
      <c r="E14" s="59"/>
      <c r="F14" s="59"/>
      <c r="G14" s="29">
        <f>SUM(G15:G25)</f>
        <v>2347653.02</v>
      </c>
      <c r="H14" s="29">
        <f>SUM(H15:H25)</f>
        <v>12441218.789999999</v>
      </c>
      <c r="I14" s="26"/>
      <c r="J14" s="26"/>
      <c r="K14" s="59" t="s">
        <v>5</v>
      </c>
      <c r="L14" s="59"/>
      <c r="M14" s="59"/>
      <c r="N14" s="59"/>
      <c r="O14" s="29">
        <f>SUM(O15:O17)</f>
        <v>25730829.690000001</v>
      </c>
      <c r="P14" s="29">
        <f>SUM(P15:P17)</f>
        <v>23761326.43</v>
      </c>
      <c r="Q14" s="24"/>
    </row>
    <row r="15" spans="1:17" ht="15" customHeight="1" x14ac:dyDescent="0.2">
      <c r="A15" s="25"/>
      <c r="B15" s="26"/>
      <c r="C15" s="27"/>
      <c r="D15" s="61" t="s">
        <v>6</v>
      </c>
      <c r="E15" s="61"/>
      <c r="F15" s="61"/>
      <c r="G15" s="30">
        <v>0</v>
      </c>
      <c r="H15" s="30">
        <v>0</v>
      </c>
      <c r="I15" s="26"/>
      <c r="J15" s="26"/>
      <c r="K15" s="8"/>
      <c r="L15" s="60" t="s">
        <v>7</v>
      </c>
      <c r="M15" s="60"/>
      <c r="N15" s="60"/>
      <c r="O15" s="57">
        <v>25730829.690000001</v>
      </c>
      <c r="P15" s="30">
        <v>23562126.829999998</v>
      </c>
      <c r="Q15" s="24"/>
    </row>
    <row r="16" spans="1:17" ht="15" customHeight="1" x14ac:dyDescent="0.2">
      <c r="A16" s="25"/>
      <c r="B16" s="26"/>
      <c r="C16" s="27"/>
      <c r="D16" s="61" t="s">
        <v>8</v>
      </c>
      <c r="E16" s="61"/>
      <c r="F16" s="61"/>
      <c r="G16" s="30"/>
      <c r="H16" s="30"/>
      <c r="I16" s="26"/>
      <c r="J16" s="26"/>
      <c r="K16" s="8"/>
      <c r="L16" s="60" t="s">
        <v>9</v>
      </c>
      <c r="M16" s="60"/>
      <c r="N16" s="60"/>
      <c r="O16" s="30"/>
      <c r="P16" s="30">
        <v>199199.6</v>
      </c>
      <c r="Q16" s="24"/>
    </row>
    <row r="17" spans="1:17" ht="15" customHeight="1" x14ac:dyDescent="0.2">
      <c r="A17" s="25"/>
      <c r="B17" s="26"/>
      <c r="C17" s="31"/>
      <c r="D17" s="61" t="s">
        <v>10</v>
      </c>
      <c r="E17" s="61"/>
      <c r="F17" s="61"/>
      <c r="G17" s="30">
        <v>0</v>
      </c>
      <c r="H17" s="30">
        <v>0</v>
      </c>
      <c r="I17" s="26"/>
      <c r="J17" s="26"/>
      <c r="K17" s="23"/>
      <c r="L17" s="60" t="s">
        <v>11</v>
      </c>
      <c r="M17" s="60"/>
      <c r="N17" s="60"/>
      <c r="O17" s="30"/>
      <c r="P17" s="30">
        <v>0</v>
      </c>
      <c r="Q17" s="24"/>
    </row>
    <row r="18" spans="1:17" ht="15" customHeight="1" x14ac:dyDescent="0.2">
      <c r="A18" s="25"/>
      <c r="B18" s="26"/>
      <c r="C18" s="31"/>
      <c r="D18" s="61" t="s">
        <v>12</v>
      </c>
      <c r="E18" s="61"/>
      <c r="F18" s="61"/>
      <c r="G18" s="30">
        <v>0</v>
      </c>
      <c r="H18" s="30">
        <v>0</v>
      </c>
      <c r="I18" s="26"/>
      <c r="J18" s="26"/>
      <c r="K18" s="23"/>
      <c r="Q18" s="24"/>
    </row>
    <row r="19" spans="1:17" ht="15" customHeight="1" x14ac:dyDescent="0.2">
      <c r="A19" s="25"/>
      <c r="B19" s="26"/>
      <c r="C19" s="31"/>
      <c r="D19" s="61" t="s">
        <v>13</v>
      </c>
      <c r="E19" s="61"/>
      <c r="F19" s="61"/>
      <c r="G19" s="30">
        <v>0</v>
      </c>
      <c r="H19" s="30">
        <v>2700</v>
      </c>
      <c r="I19" s="26"/>
      <c r="J19" s="26"/>
      <c r="K19" s="32" t="s">
        <v>14</v>
      </c>
      <c r="L19" s="32"/>
      <c r="M19" s="32"/>
      <c r="N19" s="32"/>
      <c r="O19" s="29">
        <f>SUM(O20:O22)</f>
        <v>0</v>
      </c>
      <c r="P19" s="29">
        <f>SUM(P20:P22)</f>
        <v>21887844.529999997</v>
      </c>
      <c r="Q19" s="24"/>
    </row>
    <row r="20" spans="1:17" ht="15" customHeight="1" x14ac:dyDescent="0.2">
      <c r="A20" s="25"/>
      <c r="B20" s="26"/>
      <c r="C20" s="31"/>
      <c r="D20" s="61" t="s">
        <v>15</v>
      </c>
      <c r="E20" s="61"/>
      <c r="F20" s="61"/>
      <c r="G20" s="30">
        <v>0</v>
      </c>
      <c r="H20" s="30">
        <v>12925.86</v>
      </c>
      <c r="I20" s="26"/>
      <c r="J20" s="26"/>
      <c r="K20" s="23"/>
      <c r="L20" s="31" t="s">
        <v>7</v>
      </c>
      <c r="M20" s="31"/>
      <c r="N20" s="31"/>
      <c r="O20" s="30"/>
      <c r="P20" s="30">
        <v>21722604.239999998</v>
      </c>
      <c r="Q20" s="24"/>
    </row>
    <row r="21" spans="1:17" ht="15" customHeight="1" x14ac:dyDescent="0.2">
      <c r="A21" s="25"/>
      <c r="B21" s="26"/>
      <c r="C21" s="31"/>
      <c r="D21" s="61" t="s">
        <v>16</v>
      </c>
      <c r="E21" s="61"/>
      <c r="F21" s="61"/>
      <c r="G21" s="30">
        <v>0</v>
      </c>
      <c r="H21" s="30">
        <v>0</v>
      </c>
      <c r="I21" s="26"/>
      <c r="J21" s="26"/>
      <c r="K21" s="23"/>
      <c r="L21" s="60" t="s">
        <v>9</v>
      </c>
      <c r="M21" s="60"/>
      <c r="N21" s="60"/>
      <c r="O21" s="30"/>
      <c r="P21" s="30">
        <v>165240.29</v>
      </c>
      <c r="Q21" s="24"/>
    </row>
    <row r="22" spans="1:17" ht="28.5" customHeight="1" x14ac:dyDescent="0.2">
      <c r="A22" s="25"/>
      <c r="B22" s="26"/>
      <c r="C22" s="31"/>
      <c r="D22" s="61" t="s">
        <v>17</v>
      </c>
      <c r="E22" s="61"/>
      <c r="F22" s="61"/>
      <c r="G22" s="30">
        <v>0</v>
      </c>
      <c r="H22" s="30">
        <v>0</v>
      </c>
      <c r="I22" s="26"/>
      <c r="J22" s="26"/>
      <c r="K22" s="8"/>
      <c r="L22" s="60" t="s">
        <v>18</v>
      </c>
      <c r="M22" s="60"/>
      <c r="N22" s="60"/>
      <c r="O22" s="30"/>
      <c r="P22" s="30">
        <v>0</v>
      </c>
      <c r="Q22" s="24"/>
    </row>
    <row r="23" spans="1:17" ht="15" customHeight="1" x14ac:dyDescent="0.2">
      <c r="A23" s="25"/>
      <c r="B23" s="26"/>
      <c r="C23" s="31"/>
      <c r="D23" s="61" t="s">
        <v>19</v>
      </c>
      <c r="E23" s="61"/>
      <c r="F23" s="61"/>
      <c r="G23" s="30">
        <v>0</v>
      </c>
      <c r="H23" s="30">
        <v>5286538</v>
      </c>
      <c r="I23" s="26"/>
      <c r="J23" s="26"/>
      <c r="K23" s="59" t="s">
        <v>20</v>
      </c>
      <c r="L23" s="59"/>
      <c r="M23" s="59"/>
      <c r="N23" s="59"/>
      <c r="O23" s="29">
        <f>O14-O19</f>
        <v>25730829.690000001</v>
      </c>
      <c r="P23" s="29">
        <f>P14-P19</f>
        <v>1873481.9000000022</v>
      </c>
      <c r="Q23" s="24"/>
    </row>
    <row r="24" spans="1:17" ht="15" customHeight="1" x14ac:dyDescent="0.2">
      <c r="A24" s="25"/>
      <c r="B24" s="26"/>
      <c r="C24" s="31"/>
      <c r="D24" s="61" t="s">
        <v>21</v>
      </c>
      <c r="E24" s="61"/>
      <c r="F24" s="61"/>
      <c r="G24" s="30">
        <v>2347653.02</v>
      </c>
      <c r="H24" s="30">
        <v>7139054.9299999997</v>
      </c>
      <c r="I24" s="26"/>
      <c r="J24" s="26"/>
      <c r="Q24" s="24"/>
    </row>
    <row r="25" spans="1:17" ht="15" customHeight="1" x14ac:dyDescent="0.2">
      <c r="A25" s="25"/>
      <c r="B25" s="26"/>
      <c r="C25" s="31"/>
      <c r="D25" s="61" t="s">
        <v>22</v>
      </c>
      <c r="E25" s="61"/>
      <c r="F25" s="33"/>
      <c r="G25" s="30">
        <v>0</v>
      </c>
      <c r="H25" s="30">
        <v>0</v>
      </c>
      <c r="I25" s="26"/>
      <c r="J25" s="8"/>
      <c r="Q25" s="24"/>
    </row>
    <row r="26" spans="1:17" ht="15" customHeight="1" x14ac:dyDescent="0.2">
      <c r="A26" s="25"/>
      <c r="B26" s="26"/>
      <c r="C26" s="27"/>
      <c r="D26" s="26"/>
      <c r="E26" s="27"/>
      <c r="F26" s="27"/>
      <c r="G26" s="23"/>
      <c r="H26" s="23"/>
      <c r="I26" s="26"/>
      <c r="J26" s="59" t="s">
        <v>23</v>
      </c>
      <c r="K26" s="59"/>
      <c r="L26" s="59"/>
      <c r="M26" s="59"/>
      <c r="N26" s="59"/>
      <c r="O26" s="8"/>
      <c r="P26" s="8"/>
      <c r="Q26" s="24"/>
    </row>
    <row r="27" spans="1:17" ht="15" customHeight="1" x14ac:dyDescent="0.2">
      <c r="A27" s="25"/>
      <c r="B27" s="26"/>
      <c r="C27" s="59" t="s">
        <v>14</v>
      </c>
      <c r="D27" s="59"/>
      <c r="E27" s="59"/>
      <c r="F27" s="59"/>
      <c r="G27" s="29">
        <f>SUM(G28:G46)</f>
        <v>1949625</v>
      </c>
      <c r="H27" s="29">
        <f>SUM(H28:H46)</f>
        <v>11942217.25</v>
      </c>
      <c r="I27" s="26"/>
      <c r="J27" s="26"/>
      <c r="K27" s="27"/>
      <c r="L27" s="26"/>
      <c r="M27" s="33"/>
      <c r="N27" s="33"/>
      <c r="O27" s="28"/>
      <c r="P27" s="28"/>
      <c r="Q27" s="24"/>
    </row>
    <row r="28" spans="1:17" ht="15" customHeight="1" x14ac:dyDescent="0.2">
      <c r="A28" s="25"/>
      <c r="B28" s="26"/>
      <c r="C28" s="32"/>
      <c r="D28" s="61" t="s">
        <v>24</v>
      </c>
      <c r="E28" s="61"/>
      <c r="F28" s="61"/>
      <c r="G28" s="30">
        <v>1840269.97</v>
      </c>
      <c r="H28" s="30">
        <v>9428156.5899999999</v>
      </c>
      <c r="I28" s="26"/>
      <c r="J28" s="26"/>
      <c r="K28" s="32" t="s">
        <v>5</v>
      </c>
      <c r="L28" s="32"/>
      <c r="M28" s="32"/>
      <c r="N28" s="32"/>
      <c r="O28" s="29">
        <f>O29+O32</f>
        <v>995427.33</v>
      </c>
      <c r="P28" s="29">
        <f>P29+P32</f>
        <v>4303991.41</v>
      </c>
      <c r="Q28" s="24"/>
    </row>
    <row r="29" spans="1:17" ht="15" customHeight="1" x14ac:dyDescent="0.2">
      <c r="A29" s="25"/>
      <c r="B29" s="26"/>
      <c r="C29" s="32"/>
      <c r="D29" s="61" t="s">
        <v>25</v>
      </c>
      <c r="E29" s="61"/>
      <c r="F29" s="61"/>
      <c r="G29" s="30">
        <v>76866.03</v>
      </c>
      <c r="H29" s="30">
        <v>434751.74</v>
      </c>
      <c r="I29" s="26"/>
      <c r="J29" s="8"/>
      <c r="K29" s="8"/>
      <c r="L29" s="31" t="s">
        <v>26</v>
      </c>
      <c r="M29" s="31"/>
      <c r="N29" s="31"/>
      <c r="O29" s="30">
        <f>SUM(O30:O31)</f>
        <v>995427.33</v>
      </c>
      <c r="P29" s="30">
        <f>SUM(P30:P31)</f>
        <v>4303991.41</v>
      </c>
      <c r="Q29" s="24"/>
    </row>
    <row r="30" spans="1:17" ht="15" customHeight="1" x14ac:dyDescent="0.2">
      <c r="A30" s="25"/>
      <c r="B30" s="26"/>
      <c r="C30" s="32"/>
      <c r="D30" s="61" t="s">
        <v>27</v>
      </c>
      <c r="E30" s="61"/>
      <c r="F30" s="61"/>
      <c r="G30" s="30">
        <v>12239</v>
      </c>
      <c r="H30" s="30">
        <v>1933452.06</v>
      </c>
      <c r="I30" s="26"/>
      <c r="J30" s="26"/>
      <c r="K30" s="32"/>
      <c r="L30" s="31" t="s">
        <v>28</v>
      </c>
      <c r="M30" s="31"/>
      <c r="N30" s="31"/>
      <c r="O30" s="30">
        <v>0</v>
      </c>
      <c r="P30" s="30">
        <v>0</v>
      </c>
      <c r="Q30" s="24"/>
    </row>
    <row r="31" spans="1:17" ht="15" customHeight="1" x14ac:dyDescent="0.2">
      <c r="A31" s="25"/>
      <c r="B31" s="26"/>
      <c r="C31" s="27"/>
      <c r="D31" s="26"/>
      <c r="E31" s="27"/>
      <c r="F31" s="27"/>
      <c r="G31" s="56"/>
      <c r="H31" s="23"/>
      <c r="I31" s="26"/>
      <c r="J31" s="26"/>
      <c r="K31" s="32"/>
      <c r="L31" s="31" t="s">
        <v>29</v>
      </c>
      <c r="M31" s="31"/>
      <c r="N31" s="31"/>
      <c r="O31" s="30">
        <v>995427.33</v>
      </c>
      <c r="P31" s="30">
        <v>4303991.41</v>
      </c>
      <c r="Q31" s="24"/>
    </row>
    <row r="32" spans="1:17" ht="15" customHeight="1" x14ac:dyDescent="0.2">
      <c r="A32" s="25"/>
      <c r="B32" s="26"/>
      <c r="C32" s="32"/>
      <c r="D32" s="61" t="s">
        <v>30</v>
      </c>
      <c r="E32" s="61"/>
      <c r="F32" s="61"/>
      <c r="G32" s="30">
        <v>0</v>
      </c>
      <c r="H32" s="30">
        <v>0</v>
      </c>
      <c r="I32" s="26"/>
      <c r="J32" s="26"/>
      <c r="K32" s="32"/>
      <c r="L32" s="60" t="s">
        <v>31</v>
      </c>
      <c r="M32" s="60"/>
      <c r="N32" s="60"/>
      <c r="O32" s="30"/>
      <c r="P32" s="30"/>
      <c r="Q32" s="24"/>
    </row>
    <row r="33" spans="1:17" ht="15" customHeight="1" x14ac:dyDescent="0.2">
      <c r="A33" s="25"/>
      <c r="B33" s="26"/>
      <c r="C33" s="32"/>
      <c r="D33" s="61" t="s">
        <v>32</v>
      </c>
      <c r="E33" s="61"/>
      <c r="F33" s="61"/>
      <c r="G33" s="30">
        <v>0</v>
      </c>
      <c r="H33" s="30">
        <v>0</v>
      </c>
      <c r="I33" s="26"/>
      <c r="J33" s="26"/>
      <c r="K33" s="23"/>
      <c r="Q33" s="24"/>
    </row>
    <row r="34" spans="1:17" ht="15" customHeight="1" x14ac:dyDescent="0.2">
      <c r="A34" s="25"/>
      <c r="B34" s="26"/>
      <c r="C34" s="32"/>
      <c r="D34" s="61" t="s">
        <v>33</v>
      </c>
      <c r="E34" s="61"/>
      <c r="F34" s="61"/>
      <c r="G34" s="30">
        <v>20250</v>
      </c>
      <c r="H34" s="30">
        <v>0</v>
      </c>
      <c r="I34" s="26"/>
      <c r="J34" s="26"/>
      <c r="K34" s="32" t="s">
        <v>14</v>
      </c>
      <c r="L34" s="32"/>
      <c r="M34" s="32"/>
      <c r="N34" s="32"/>
      <c r="O34" s="29">
        <f>O35+O38</f>
        <v>20405159.59</v>
      </c>
      <c r="P34" s="29">
        <f>P35+P38</f>
        <v>69349235.459999993</v>
      </c>
      <c r="Q34" s="24"/>
    </row>
    <row r="35" spans="1:17" ht="15" customHeight="1" x14ac:dyDescent="0.2">
      <c r="A35" s="25"/>
      <c r="B35" s="26"/>
      <c r="C35" s="32"/>
      <c r="D35" s="61" t="s">
        <v>34</v>
      </c>
      <c r="E35" s="61"/>
      <c r="F35" s="61"/>
      <c r="G35" s="56"/>
      <c r="H35" s="30">
        <v>83700</v>
      </c>
      <c r="I35" s="26"/>
      <c r="J35" s="26"/>
      <c r="K35" s="8"/>
      <c r="L35" s="31" t="s">
        <v>35</v>
      </c>
      <c r="M35" s="31"/>
      <c r="N35" s="31"/>
      <c r="O35" s="30">
        <f>SUM(O36:O37)</f>
        <v>0</v>
      </c>
      <c r="P35" s="30">
        <f>SUM(P36:P37)</f>
        <v>0</v>
      </c>
      <c r="Q35" s="24"/>
    </row>
    <row r="36" spans="1:17" ht="15" customHeight="1" x14ac:dyDescent="0.2">
      <c r="A36" s="25"/>
      <c r="B36" s="26"/>
      <c r="C36" s="32"/>
      <c r="D36" s="61" t="s">
        <v>36</v>
      </c>
      <c r="E36" s="61"/>
      <c r="F36" s="61"/>
      <c r="G36" s="30">
        <v>0</v>
      </c>
      <c r="H36" s="30">
        <v>0</v>
      </c>
      <c r="I36" s="26"/>
      <c r="J36" s="26"/>
      <c r="K36" s="32"/>
      <c r="L36" s="31" t="s">
        <v>28</v>
      </c>
      <c r="M36" s="31"/>
      <c r="N36" s="31"/>
      <c r="O36" s="30">
        <v>0</v>
      </c>
      <c r="P36" s="30">
        <v>0</v>
      </c>
      <c r="Q36" s="24"/>
    </row>
    <row r="37" spans="1:17" ht="15" customHeight="1" x14ac:dyDescent="0.2">
      <c r="A37" s="25"/>
      <c r="B37" s="26"/>
      <c r="C37" s="32"/>
      <c r="D37" s="61" t="s">
        <v>37</v>
      </c>
      <c r="E37" s="61"/>
      <c r="F37" s="61"/>
      <c r="G37" s="30">
        <v>0</v>
      </c>
      <c r="H37" s="30">
        <v>0</v>
      </c>
      <c r="I37" s="26"/>
      <c r="J37" s="8"/>
      <c r="K37" s="32"/>
      <c r="L37" s="31" t="s">
        <v>29</v>
      </c>
      <c r="M37" s="31"/>
      <c r="N37" s="31"/>
      <c r="O37" s="30">
        <v>0</v>
      </c>
      <c r="P37" s="30">
        <v>0</v>
      </c>
      <c r="Q37" s="24"/>
    </row>
    <row r="38" spans="1:17" ht="15" customHeight="1" x14ac:dyDescent="0.2">
      <c r="A38" s="25"/>
      <c r="B38" s="26"/>
      <c r="C38" s="32"/>
      <c r="D38" s="61" t="s">
        <v>38</v>
      </c>
      <c r="E38" s="61"/>
      <c r="F38" s="61"/>
      <c r="G38" s="30">
        <v>0</v>
      </c>
      <c r="H38" s="30">
        <v>0</v>
      </c>
      <c r="I38" s="26"/>
      <c r="J38" s="26"/>
      <c r="K38" s="32"/>
      <c r="L38" s="60" t="s">
        <v>39</v>
      </c>
      <c r="M38" s="60"/>
      <c r="N38" s="60"/>
      <c r="O38" s="30">
        <v>20405159.59</v>
      </c>
      <c r="P38" s="30">
        <v>69349235.459999993</v>
      </c>
      <c r="Q38" s="24"/>
    </row>
    <row r="39" spans="1:17" ht="15" customHeight="1" x14ac:dyDescent="0.2">
      <c r="A39" s="25"/>
      <c r="B39" s="26"/>
      <c r="C39" s="32"/>
      <c r="D39" s="61" t="s">
        <v>40</v>
      </c>
      <c r="E39" s="61"/>
      <c r="F39" s="61"/>
      <c r="G39" s="30">
        <v>0</v>
      </c>
      <c r="H39" s="30">
        <v>0</v>
      </c>
      <c r="I39" s="26"/>
      <c r="J39" s="26"/>
      <c r="K39" s="23"/>
      <c r="Q39" s="24"/>
    </row>
    <row r="40" spans="1:17" ht="15" customHeight="1" x14ac:dyDescent="0.2">
      <c r="A40" s="25"/>
      <c r="B40" s="26"/>
      <c r="C40" s="32"/>
      <c r="D40" s="61" t="s">
        <v>41</v>
      </c>
      <c r="E40" s="61"/>
      <c r="F40" s="61"/>
      <c r="G40" s="30">
        <v>0</v>
      </c>
      <c r="H40" s="30">
        <v>0</v>
      </c>
      <c r="I40" s="26"/>
      <c r="J40" s="26"/>
      <c r="K40" s="59" t="s">
        <v>42</v>
      </c>
      <c r="L40" s="59"/>
      <c r="M40" s="59"/>
      <c r="N40" s="59"/>
      <c r="O40" s="29">
        <f>O28-O34</f>
        <v>-19409732.260000002</v>
      </c>
      <c r="P40" s="29">
        <f>P28-P34</f>
        <v>-65045244.049999997</v>
      </c>
      <c r="Q40" s="24"/>
    </row>
    <row r="41" spans="1:17" ht="15" customHeight="1" x14ac:dyDescent="0.2">
      <c r="A41" s="25"/>
      <c r="B41" s="26"/>
      <c r="C41" s="27"/>
      <c r="D41" s="26"/>
      <c r="E41" s="27"/>
      <c r="F41" s="27"/>
      <c r="G41" s="23"/>
      <c r="H41" s="23"/>
      <c r="I41" s="26"/>
      <c r="J41" s="26"/>
      <c r="Q41" s="24"/>
    </row>
    <row r="42" spans="1:17" ht="15" customHeight="1" x14ac:dyDescent="0.2">
      <c r="A42" s="25"/>
      <c r="B42" s="26"/>
      <c r="C42" s="32"/>
      <c r="D42" s="61" t="s">
        <v>43</v>
      </c>
      <c r="E42" s="61"/>
      <c r="F42" s="61"/>
      <c r="G42" s="30">
        <v>0</v>
      </c>
      <c r="H42" s="30">
        <v>0</v>
      </c>
      <c r="I42" s="26"/>
      <c r="J42" s="26"/>
      <c r="Q42" s="24"/>
    </row>
    <row r="43" spans="1:17" ht="25.5" customHeight="1" x14ac:dyDescent="0.2">
      <c r="A43" s="25"/>
      <c r="B43" s="26"/>
      <c r="C43" s="32"/>
      <c r="D43" s="61" t="s">
        <v>44</v>
      </c>
      <c r="E43" s="61"/>
      <c r="F43" s="61"/>
      <c r="G43" s="30">
        <v>0</v>
      </c>
      <c r="H43" s="30">
        <v>0</v>
      </c>
      <c r="I43" s="26"/>
      <c r="J43" s="66" t="s">
        <v>45</v>
      </c>
      <c r="K43" s="66"/>
      <c r="L43" s="66"/>
      <c r="M43" s="66"/>
      <c r="N43" s="66"/>
      <c r="O43" s="34">
        <f>G48+O23+O40</f>
        <v>6719125.4499999993</v>
      </c>
      <c r="P43" s="34">
        <f>H48+P23+P40</f>
        <v>-62672760.609999999</v>
      </c>
      <c r="Q43" s="24"/>
    </row>
    <row r="44" spans="1:17" ht="15" customHeight="1" x14ac:dyDescent="0.2">
      <c r="A44" s="25"/>
      <c r="B44" s="26"/>
      <c r="C44" s="32"/>
      <c r="D44" s="61" t="s">
        <v>46</v>
      </c>
      <c r="E44" s="61"/>
      <c r="F44" s="61"/>
      <c r="G44" s="30">
        <v>0</v>
      </c>
      <c r="H44" s="30">
        <v>0</v>
      </c>
      <c r="I44" s="26"/>
      <c r="Q44" s="24"/>
    </row>
    <row r="45" spans="1:17" ht="15" customHeight="1" x14ac:dyDescent="0.2">
      <c r="A45" s="25"/>
      <c r="B45" s="26"/>
      <c r="C45" s="23"/>
      <c r="D45" s="23"/>
      <c r="E45" s="23"/>
      <c r="F45" s="23"/>
      <c r="G45" s="23"/>
      <c r="H45" s="23"/>
      <c r="I45" s="26"/>
      <c r="Q45" s="24"/>
    </row>
    <row r="46" spans="1:17" ht="15" customHeight="1" x14ac:dyDescent="0.2">
      <c r="A46" s="25"/>
      <c r="B46" s="26"/>
      <c r="C46" s="32"/>
      <c r="D46" s="61" t="s">
        <v>47</v>
      </c>
      <c r="E46" s="61"/>
      <c r="F46" s="61"/>
      <c r="G46" s="30">
        <v>0</v>
      </c>
      <c r="H46" s="30">
        <v>62156.86</v>
      </c>
      <c r="I46" s="26"/>
      <c r="Q46" s="24"/>
    </row>
    <row r="47" spans="1:17" x14ac:dyDescent="0.2">
      <c r="A47" s="25"/>
      <c r="B47" s="26"/>
      <c r="C47" s="27"/>
      <c r="D47" s="26"/>
      <c r="E47" s="27"/>
      <c r="F47" s="27"/>
      <c r="G47" s="23"/>
      <c r="H47" s="23"/>
      <c r="I47" s="26"/>
      <c r="J47" s="66" t="s">
        <v>51</v>
      </c>
      <c r="K47" s="66"/>
      <c r="L47" s="66"/>
      <c r="M47" s="66"/>
      <c r="N47" s="66"/>
      <c r="O47" s="34">
        <v>24219002.859999999</v>
      </c>
      <c r="P47" s="34">
        <v>65169159.229999997</v>
      </c>
      <c r="Q47" s="24"/>
    </row>
    <row r="48" spans="1:17" s="38" customFormat="1" x14ac:dyDescent="0.2">
      <c r="A48" s="35"/>
      <c r="B48" s="36"/>
      <c r="C48" s="59" t="s">
        <v>48</v>
      </c>
      <c r="D48" s="59"/>
      <c r="E48" s="59"/>
      <c r="F48" s="59"/>
      <c r="G48" s="34">
        <f>G14-G27</f>
        <v>398028.02</v>
      </c>
      <c r="H48" s="34">
        <f>H14-H27</f>
        <v>499001.53999999911</v>
      </c>
      <c r="I48" s="36"/>
      <c r="J48" s="66" t="s">
        <v>50</v>
      </c>
      <c r="K48" s="66"/>
      <c r="L48" s="66"/>
      <c r="M48" s="66"/>
      <c r="N48" s="66"/>
      <c r="O48" s="34">
        <v>30938128.050000001</v>
      </c>
      <c r="P48" s="34">
        <v>24219002.859999999</v>
      </c>
      <c r="Q48" s="37"/>
    </row>
    <row r="49" spans="1:17" s="38" customFormat="1" x14ac:dyDescent="0.2">
      <c r="A49" s="35"/>
      <c r="B49" s="36"/>
      <c r="C49" s="32"/>
      <c r="D49" s="32"/>
      <c r="E49" s="32"/>
      <c r="F49" s="32"/>
      <c r="G49" s="34"/>
      <c r="H49" s="34"/>
      <c r="I49" s="36"/>
      <c r="O49" s="39"/>
      <c r="Q49" s="37"/>
    </row>
    <row r="50" spans="1:17" ht="14.25" customHeight="1" x14ac:dyDescent="0.2">
      <c r="A50" s="40"/>
      <c r="B50" s="41"/>
      <c r="C50" s="42"/>
      <c r="D50" s="42"/>
      <c r="E50" s="42"/>
      <c r="F50" s="42"/>
      <c r="G50" s="43"/>
      <c r="H50" s="43"/>
      <c r="I50" s="41"/>
      <c r="J50" s="44"/>
      <c r="K50" s="44"/>
      <c r="L50" s="44"/>
      <c r="M50" s="44"/>
      <c r="N50" s="44"/>
      <c r="O50" s="45"/>
      <c r="P50" s="44"/>
      <c r="Q50" s="46"/>
    </row>
    <row r="51" spans="1:17" ht="14.25" customHeight="1" x14ac:dyDescent="0.2">
      <c r="A51" s="26"/>
      <c r="I51" s="26"/>
      <c r="J51" s="26"/>
      <c r="K51" s="23"/>
      <c r="L51" s="23"/>
      <c r="M51" s="23"/>
      <c r="N51" s="23"/>
      <c r="O51" s="28"/>
      <c r="P51" s="28"/>
      <c r="Q51" s="8"/>
    </row>
    <row r="52" spans="1:17" ht="6" customHeight="1" x14ac:dyDescent="0.2">
      <c r="A52" s="26"/>
      <c r="I52" s="26"/>
      <c r="J52" s="8"/>
      <c r="K52" s="8"/>
      <c r="L52" s="8"/>
      <c r="M52" s="8"/>
      <c r="N52" s="8"/>
      <c r="O52" s="8"/>
      <c r="P52" s="8"/>
      <c r="Q52" s="8"/>
    </row>
    <row r="53" spans="1:17" ht="15" customHeight="1" x14ac:dyDescent="0.2">
      <c r="A53" s="8"/>
      <c r="B53" s="47" t="s">
        <v>49</v>
      </c>
      <c r="C53" s="47"/>
      <c r="D53" s="47"/>
      <c r="E53" s="47"/>
      <c r="F53" s="47"/>
      <c r="G53" s="47"/>
      <c r="H53" s="47"/>
      <c r="I53" s="47"/>
      <c r="J53" s="47"/>
      <c r="K53" s="8"/>
      <c r="L53" s="8"/>
      <c r="M53" s="8"/>
      <c r="N53" s="8"/>
      <c r="O53" s="48"/>
      <c r="P53" s="8"/>
      <c r="Q53" s="8"/>
    </row>
    <row r="54" spans="1:17" ht="22.5" customHeight="1" x14ac:dyDescent="0.2">
      <c r="A54" s="8"/>
      <c r="B54" s="47"/>
      <c r="C54" s="49"/>
      <c r="D54" s="50"/>
      <c r="E54" s="50"/>
      <c r="F54" s="8"/>
      <c r="G54" s="51"/>
      <c r="H54" s="49"/>
      <c r="I54" s="50"/>
      <c r="J54" s="50"/>
      <c r="K54" s="8"/>
      <c r="L54" s="8"/>
      <c r="M54" s="8"/>
      <c r="N54" s="8"/>
      <c r="O54" s="48"/>
      <c r="P54" s="8"/>
      <c r="Q54" s="8"/>
    </row>
    <row r="55" spans="1:17" s="8" customFormat="1" ht="50.1" customHeight="1" x14ac:dyDescent="0.2">
      <c r="B55" s="47"/>
      <c r="E55" s="67"/>
      <c r="F55" s="67"/>
      <c r="I55" s="50"/>
      <c r="J55" s="50"/>
      <c r="K55" s="1"/>
      <c r="L55" s="52"/>
      <c r="M55" s="67"/>
      <c r="N55" s="67"/>
    </row>
    <row r="56" spans="1:17" s="8" customFormat="1" ht="50.25" customHeight="1" x14ac:dyDescent="0.2">
      <c r="B56" s="53"/>
      <c r="E56" s="68" t="s">
        <v>53</v>
      </c>
      <c r="F56" s="69"/>
      <c r="I56" s="54"/>
      <c r="J56" s="50"/>
      <c r="K56" s="1"/>
      <c r="L56" s="52"/>
      <c r="M56" s="68" t="s">
        <v>54</v>
      </c>
      <c r="N56" s="69"/>
    </row>
    <row r="57" spans="1:17" s="8" customFormat="1" x14ac:dyDescent="0.2">
      <c r="B57" s="26"/>
      <c r="F57" s="55"/>
      <c r="K57" s="1"/>
      <c r="L57" s="52"/>
    </row>
    <row r="58" spans="1:17" s="8" customFormat="1" x14ac:dyDescent="0.2">
      <c r="B58" s="26"/>
      <c r="F58" s="55"/>
      <c r="K58" s="1"/>
      <c r="L58" s="52"/>
    </row>
    <row r="59" spans="1:17" s="8" customFormat="1" x14ac:dyDescent="0.2">
      <c r="B59" s="26"/>
      <c r="C59" s="58"/>
      <c r="D59" s="58"/>
      <c r="F59" s="55"/>
      <c r="G59" s="58"/>
      <c r="H59" s="58"/>
      <c r="K59" s="1"/>
      <c r="L59" s="52"/>
    </row>
  </sheetData>
  <sheetProtection formatCells="0" selectLockedCells="1"/>
  <mergeCells count="60">
    <mergeCell ref="E55:F55"/>
    <mergeCell ref="M55:N55"/>
    <mergeCell ref="E56:F56"/>
    <mergeCell ref="M56:N56"/>
    <mergeCell ref="D44:F44"/>
    <mergeCell ref="D46:F46"/>
    <mergeCell ref="J47:N47"/>
    <mergeCell ref="C48:F48"/>
    <mergeCell ref="J48:N48"/>
    <mergeCell ref="D39:F39"/>
    <mergeCell ref="D40:F40"/>
    <mergeCell ref="K40:N40"/>
    <mergeCell ref="D42:F42"/>
    <mergeCell ref="D43:F43"/>
    <mergeCell ref="J43:N43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D20:F20"/>
    <mergeCell ref="D21:F21"/>
    <mergeCell ref="D23:F23"/>
    <mergeCell ref="K23:N23"/>
    <mergeCell ref="D24:F24"/>
    <mergeCell ref="A1:Q1"/>
    <mergeCell ref="B9:E9"/>
    <mergeCell ref="J9:M9"/>
    <mergeCell ref="B12:F12"/>
    <mergeCell ref="J12:N12"/>
    <mergeCell ref="A2:Q2"/>
    <mergeCell ref="A3:P3"/>
    <mergeCell ref="A4:Q4"/>
    <mergeCell ref="B6:D6"/>
    <mergeCell ref="H6:N6"/>
    <mergeCell ref="C59:D59"/>
    <mergeCell ref="G59:H59"/>
    <mergeCell ref="C14:F14"/>
    <mergeCell ref="K14:N14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C27:F27"/>
    <mergeCell ref="D18:F18"/>
    <mergeCell ref="D19:F19"/>
  </mergeCells>
  <printOptions horizontalCentered="1"/>
  <pageMargins left="0.39370078740157483" right="0.55118110236220474" top="0" bottom="0" header="0" footer="0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dcterms:created xsi:type="dcterms:W3CDTF">2015-07-21T14:44:00Z</dcterms:created>
  <dcterms:modified xsi:type="dcterms:W3CDTF">2018-05-01T00:11:24Z</dcterms:modified>
</cp:coreProperties>
</file>