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CONTABLE 2018\"/>
    </mc:Choice>
  </mc:AlternateContent>
  <xr:revisionPtr revIDLastSave="0" documentId="8_{D7E79FA2-871C-41D3-B2C9-A25204E7C034}" xr6:coauthVersionLast="32" xr6:coauthVersionMax="32" xr10:uidLastSave="{00000000-0000-0000-0000-000000000000}"/>
  <bookViews>
    <workbookView xWindow="0" yWindow="0" windowWidth="11685" windowHeight="8340" xr2:uid="{00000000-000D-0000-FFFF-FFFF00000000}"/>
  </bookViews>
  <sheets>
    <sheet name="EAA" sheetId="1" r:id="rId1"/>
  </sheets>
  <definedNames>
    <definedName name="_xlnm.Print_Area" localSheetId="0">EAA!$A$1:$I$44</definedName>
  </definedNames>
  <calcPr calcId="179017"/>
</workbook>
</file>

<file path=xl/calcChain.xml><?xml version="1.0" encoding="utf-8"?>
<calcChain xmlns="http://schemas.openxmlformats.org/spreadsheetml/2006/main">
  <c r="G17" i="1" l="1"/>
  <c r="G16" i="1" l="1"/>
  <c r="G34" i="1" l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F24" i="1"/>
  <c r="E24" i="1"/>
  <c r="G22" i="1"/>
  <c r="H22" i="1" s="1"/>
  <c r="G21" i="1"/>
  <c r="G20" i="1"/>
  <c r="G19" i="1"/>
  <c r="H19" i="1" s="1"/>
  <c r="G18" i="1"/>
  <c r="H18" i="1" s="1"/>
  <c r="F14" i="1"/>
  <c r="E14" i="1"/>
  <c r="E12" i="1" l="1"/>
  <c r="F12" i="1"/>
  <c r="H17" i="1"/>
  <c r="H16" i="1"/>
  <c r="H21" i="1"/>
  <c r="H20" i="1"/>
  <c r="D14" i="1"/>
  <c r="G14" i="1" s="1"/>
  <c r="H14" i="1" s="1"/>
  <c r="H34" i="1"/>
  <c r="D24" i="1"/>
  <c r="G24" i="1" s="1"/>
  <c r="H24" i="1" s="1"/>
  <c r="D12" i="1" l="1"/>
  <c r="G12" i="1" s="1"/>
  <c r="H12" i="1" s="1"/>
</calcChain>
</file>

<file path=xl/sharedStrings.xml><?xml version="1.0" encoding="utf-8"?>
<sst xmlns="http://schemas.openxmlformats.org/spreadsheetml/2006/main" count="36" uniqueCount="36">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</sst>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43" fontId="10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3" fontId="9" fillId="3" borderId="0" xfId="1" applyNumberFormat="1" applyFont="1" applyFill="1" applyBorder="1" applyAlignment="1" applyProtection="1">
      <alignment vertical="top"/>
      <protection locked="0"/>
    </xf>
    <xf numFmtId="3" fontId="9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/>
    <xf numFmtId="43" fontId="9" fillId="3" borderId="0" xfId="1" applyFont="1" applyFill="1" applyBorder="1"/>
    <xf numFmtId="0" fontId="9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/>
    </xf>
    <xf numFmtId="43" fontId="9" fillId="3" borderId="0" xfId="1" applyFont="1" applyFill="1" applyBorder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3" fontId="9" fillId="3" borderId="0" xfId="1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/>
      <protection locked="0"/>
    </xf>
  </cellXfs>
  <cellStyles count="22">
    <cellStyle name="=C:\WINNT\SYSTEM32\COMMAND.COM" xfId="3" xr:uid="{00000000-0005-0000-0000-000000000000}"/>
    <cellStyle name="Euro" xfId="8" xr:uid="{00000000-0005-0000-0000-000000000000}"/>
    <cellStyle name="Millares" xfId="1" builtinId="3"/>
    <cellStyle name="Millares 2" xfId="4" xr:uid="{00000000-0005-0000-0000-000002000000}"/>
    <cellStyle name="Millares 2 2" xfId="10" xr:uid="{00000000-0005-0000-0000-000002000000}"/>
    <cellStyle name="Millares 2 3" xfId="11" xr:uid="{00000000-0005-0000-0000-000003000000}"/>
    <cellStyle name="Millares 2 4" xfId="9" xr:uid="{00000000-0005-0000-0000-000001000000}"/>
    <cellStyle name="Millares 3" xfId="12" xr:uid="{00000000-0005-0000-0000-000004000000}"/>
    <cellStyle name="Moneda 2" xfId="13" xr:uid="{00000000-0005-0000-0000-000005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14" xr:uid="{00000000-0005-0000-0000-000007000000}"/>
    <cellStyle name="Normal 3" xfId="15" xr:uid="{00000000-0005-0000-0000-000009000000}"/>
    <cellStyle name="Normal 4" xfId="16" xr:uid="{00000000-0005-0000-0000-00000A000000}"/>
    <cellStyle name="Normal 4 2" xfId="17" xr:uid="{00000000-0005-0000-0000-00000B000000}"/>
    <cellStyle name="Normal 5" xfId="18" xr:uid="{00000000-0005-0000-0000-00000C000000}"/>
    <cellStyle name="Normal 5 2" xfId="19" xr:uid="{00000000-0005-0000-0000-00000D000000}"/>
    <cellStyle name="Normal 6" xfId="20" xr:uid="{00000000-0005-0000-0000-00000E000000}"/>
    <cellStyle name="Normal 6 2" xfId="21" xr:uid="{00000000-0005-0000-0000-00000F000000}"/>
    <cellStyle name="Normal 7" xfId="7" xr:uid="{00000000-0005-0000-0000-00003A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showGridLines="0" tabSelected="1" zoomScaleNormal="100" workbookViewId="0">
      <selection activeCell="G18" sqref="G18"/>
    </sheetView>
  </sheetViews>
  <sheetFormatPr baseColWidth="10" defaultRowHeight="12" x14ac:dyDescent="0.2"/>
  <cols>
    <col min="1" max="1" width="1.140625" style="2" customWidth="1"/>
    <col min="2" max="2" width="11.7109375" style="2" customWidth="1"/>
    <col min="3" max="3" width="54.42578125" style="2" customWidth="1"/>
    <col min="4" max="4" width="19.140625" style="35" customWidth="1"/>
    <col min="5" max="5" width="19.28515625" style="2" customWidth="1"/>
    <col min="6" max="6" width="19" style="2" customWidth="1"/>
    <col min="7" max="7" width="21.28515625" style="2" customWidth="1"/>
    <col min="8" max="8" width="18.7109375" style="2" customWidth="1"/>
    <col min="9" max="9" width="1.140625" style="2" customWidth="1"/>
    <col min="10" max="16384" width="11.42578125" style="2"/>
  </cols>
  <sheetData>
    <row r="1" spans="1:11" s="3" customFormat="1" ht="14.1" customHeight="1" x14ac:dyDescent="0.2">
      <c r="A1" s="49"/>
      <c r="B1" s="49"/>
      <c r="C1" s="49"/>
      <c r="D1" s="49"/>
      <c r="E1" s="49"/>
      <c r="F1" s="49"/>
      <c r="G1" s="49"/>
      <c r="H1" s="49"/>
      <c r="I1" s="1"/>
      <c r="J1" s="1"/>
      <c r="K1" s="2"/>
    </row>
    <row r="2" spans="1:11" s="3" customFormat="1" ht="14.1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1"/>
      <c r="J2" s="1"/>
      <c r="K2" s="2"/>
    </row>
    <row r="3" spans="1:11" s="3" customFormat="1" ht="14.1" customHeight="1" x14ac:dyDescent="0.2">
      <c r="A3" s="51" t="s">
        <v>35</v>
      </c>
      <c r="B3" s="51"/>
      <c r="C3" s="51"/>
      <c r="D3" s="51"/>
      <c r="E3" s="51"/>
      <c r="F3" s="51"/>
      <c r="G3" s="51"/>
      <c r="H3" s="51"/>
      <c r="I3" s="1"/>
      <c r="J3" s="1"/>
      <c r="K3" s="2"/>
    </row>
    <row r="4" spans="1:11" s="3" customFormat="1" ht="14.1" customHeight="1" x14ac:dyDescent="0.2">
      <c r="A4" s="49" t="s">
        <v>1</v>
      </c>
      <c r="B4" s="49"/>
      <c r="C4" s="49"/>
      <c r="D4" s="49"/>
      <c r="E4" s="49"/>
      <c r="F4" s="49"/>
      <c r="G4" s="49"/>
      <c r="H4" s="49"/>
      <c r="I4" s="1"/>
      <c r="J4" s="1"/>
      <c r="K4" s="2"/>
    </row>
    <row r="5" spans="1:11" s="3" customFormat="1" ht="20.100000000000001" customHeight="1" x14ac:dyDescent="0.2">
      <c r="A5" s="4"/>
      <c r="B5" s="5"/>
      <c r="C5" s="5" t="s">
        <v>2</v>
      </c>
      <c r="D5" s="52" t="s">
        <v>34</v>
      </c>
      <c r="E5" s="52"/>
      <c r="F5" s="52"/>
      <c r="H5" s="6"/>
      <c r="I5" s="6"/>
    </row>
    <row r="6" spans="1:11" s="3" customFormat="1" ht="6.75" customHeight="1" x14ac:dyDescent="0.2">
      <c r="A6" s="53"/>
      <c r="B6" s="53"/>
      <c r="C6" s="53"/>
      <c r="D6" s="53"/>
      <c r="E6" s="53"/>
      <c r="F6" s="53"/>
      <c r="G6" s="53"/>
      <c r="H6" s="53"/>
      <c r="I6" s="53"/>
    </row>
    <row r="7" spans="1:11" s="3" customFormat="1" ht="3" customHeight="1" x14ac:dyDescent="0.2">
      <c r="A7" s="53"/>
      <c r="B7" s="53"/>
      <c r="C7" s="53"/>
      <c r="D7" s="53"/>
      <c r="E7" s="53"/>
      <c r="F7" s="53"/>
      <c r="G7" s="53"/>
      <c r="H7" s="53"/>
      <c r="I7" s="53"/>
    </row>
    <row r="8" spans="1:11" s="11" customFormat="1" x14ac:dyDescent="0.2">
      <c r="A8" s="7"/>
      <c r="B8" s="54" t="s">
        <v>3</v>
      </c>
      <c r="C8" s="54"/>
      <c r="D8" s="8" t="s">
        <v>4</v>
      </c>
      <c r="E8" s="8" t="s">
        <v>5</v>
      </c>
      <c r="F8" s="9" t="s">
        <v>6</v>
      </c>
      <c r="G8" s="9" t="s">
        <v>7</v>
      </c>
      <c r="H8" s="9" t="s">
        <v>8</v>
      </c>
      <c r="I8" s="10"/>
    </row>
    <row r="9" spans="1:11" s="11" customFormat="1" x14ac:dyDescent="0.2">
      <c r="A9" s="12"/>
      <c r="B9" s="55"/>
      <c r="C9" s="55"/>
      <c r="D9" s="13">
        <v>1</v>
      </c>
      <c r="E9" s="13">
        <v>2</v>
      </c>
      <c r="F9" s="14">
        <v>3</v>
      </c>
      <c r="G9" s="14" t="s">
        <v>9</v>
      </c>
      <c r="H9" s="14" t="s">
        <v>10</v>
      </c>
      <c r="I9" s="15"/>
    </row>
    <row r="10" spans="1:11" s="3" customFormat="1" ht="3" customHeight="1" x14ac:dyDescent="0.2">
      <c r="A10" s="56"/>
      <c r="B10" s="53"/>
      <c r="C10" s="53"/>
      <c r="D10" s="53"/>
      <c r="E10" s="53"/>
      <c r="F10" s="53"/>
      <c r="G10" s="53"/>
      <c r="H10" s="53"/>
      <c r="I10" s="57"/>
    </row>
    <row r="11" spans="1:11" s="3" customFormat="1" ht="3" customHeight="1" x14ac:dyDescent="0.2">
      <c r="A11" s="58"/>
      <c r="B11" s="59"/>
      <c r="C11" s="59"/>
      <c r="D11" s="59"/>
      <c r="E11" s="59"/>
      <c r="F11" s="59"/>
      <c r="G11" s="59"/>
      <c r="H11" s="59"/>
      <c r="I11" s="60"/>
      <c r="J11" s="2"/>
      <c r="K11" s="2"/>
    </row>
    <row r="12" spans="1:11" s="3" customFormat="1" x14ac:dyDescent="0.2">
      <c r="A12" s="16"/>
      <c r="B12" s="61" t="s">
        <v>11</v>
      </c>
      <c r="C12" s="61"/>
      <c r="D12" s="17">
        <f>+D14+D24</f>
        <v>58430623.429999992</v>
      </c>
      <c r="E12" s="17">
        <f>+E14+E24</f>
        <v>48254140.75</v>
      </c>
      <c r="F12" s="17">
        <f>+F14+F24</f>
        <v>41463341.559999995</v>
      </c>
      <c r="G12" s="17">
        <f>+D12+E12-F12</f>
        <v>65221422.619999997</v>
      </c>
      <c r="H12" s="17">
        <f>+G12-D12</f>
        <v>6790799.1900000051</v>
      </c>
      <c r="I12" s="18"/>
      <c r="J12" s="2"/>
      <c r="K12" s="2"/>
    </row>
    <row r="13" spans="1:11" s="3" customFormat="1" ht="5.0999999999999996" customHeight="1" x14ac:dyDescent="0.2">
      <c r="A13" s="16"/>
      <c r="B13" s="19"/>
      <c r="C13" s="19"/>
      <c r="D13" s="17"/>
      <c r="E13" s="17"/>
      <c r="F13" s="17"/>
      <c r="G13" s="17"/>
      <c r="H13" s="17"/>
      <c r="I13" s="18"/>
      <c r="J13" s="2"/>
      <c r="K13" s="2"/>
    </row>
    <row r="14" spans="1:11" s="3" customFormat="1" x14ac:dyDescent="0.2">
      <c r="A14" s="20"/>
      <c r="B14" s="50" t="s">
        <v>12</v>
      </c>
      <c r="C14" s="50"/>
      <c r="D14" s="21">
        <f>SUM(D16:D22)</f>
        <v>36108166.469999999</v>
      </c>
      <c r="E14" s="21">
        <f>SUM(E16:E22)</f>
        <v>48254140.75</v>
      </c>
      <c r="F14" s="21">
        <f>SUM(F16:F22)</f>
        <v>41463341.559999995</v>
      </c>
      <c r="G14" s="17">
        <f t="shared" ref="G14" si="0">+D14+E14-F14</f>
        <v>42898965.660000004</v>
      </c>
      <c r="H14" s="21">
        <f>+G14-D14</f>
        <v>6790799.1900000051</v>
      </c>
      <c r="I14" s="22"/>
      <c r="J14" s="2"/>
      <c r="K14" s="23"/>
    </row>
    <row r="15" spans="1:11" s="3" customFormat="1" ht="5.0999999999999996" customHeight="1" x14ac:dyDescent="0.2">
      <c r="A15" s="24"/>
      <c r="B15" s="25"/>
      <c r="C15" s="25"/>
      <c r="D15" s="26"/>
      <c r="E15" s="26"/>
      <c r="F15" s="26"/>
      <c r="G15" s="26"/>
      <c r="H15" s="26"/>
      <c r="I15" s="27"/>
      <c r="J15" s="2"/>
      <c r="K15" s="23"/>
    </row>
    <row r="16" spans="1:11" s="3" customFormat="1" ht="19.5" customHeight="1" x14ac:dyDescent="0.2">
      <c r="A16" s="24"/>
      <c r="B16" s="62" t="s">
        <v>13</v>
      </c>
      <c r="C16" s="62"/>
      <c r="D16" s="28">
        <v>24219002.859999999</v>
      </c>
      <c r="E16" s="28">
        <v>48110939.560000002</v>
      </c>
      <c r="F16" s="28">
        <v>41391814.369999997</v>
      </c>
      <c r="G16" s="29">
        <f>+D16+E16-F16</f>
        <v>30938128.050000004</v>
      </c>
      <c r="H16" s="29">
        <f>+G16-D16</f>
        <v>6719125.1900000051</v>
      </c>
      <c r="I16" s="27"/>
      <c r="J16" s="2"/>
      <c r="K16" s="23"/>
    </row>
    <row r="17" spans="1:14" s="3" customFormat="1" ht="19.5" customHeight="1" x14ac:dyDescent="0.2">
      <c r="A17" s="24"/>
      <c r="B17" s="62" t="s">
        <v>14</v>
      </c>
      <c r="C17" s="62"/>
      <c r="D17" s="28">
        <v>933562.81</v>
      </c>
      <c r="E17" s="28">
        <v>143201.19</v>
      </c>
      <c r="F17" s="28">
        <v>71527.19</v>
      </c>
      <c r="G17" s="29">
        <f>+D17+E17-F17</f>
        <v>1005236.81</v>
      </c>
      <c r="H17" s="29">
        <f t="shared" ref="H17:H21" si="1">+G17-D17</f>
        <v>71674</v>
      </c>
      <c r="I17" s="27"/>
      <c r="J17" s="2"/>
      <c r="K17" s="23"/>
    </row>
    <row r="18" spans="1:14" s="3" customFormat="1" ht="19.5" customHeight="1" x14ac:dyDescent="0.2">
      <c r="A18" s="24"/>
      <c r="B18" s="62" t="s">
        <v>15</v>
      </c>
      <c r="C18" s="62"/>
      <c r="D18" s="28">
        <v>10955600.800000001</v>
      </c>
      <c r="E18" s="28">
        <v>0</v>
      </c>
      <c r="F18" s="28">
        <v>0</v>
      </c>
      <c r="G18" s="29">
        <f t="shared" ref="G18:G22" si="2">+D18+E18-F18</f>
        <v>10955600.800000001</v>
      </c>
      <c r="H18" s="29">
        <f t="shared" si="1"/>
        <v>0</v>
      </c>
      <c r="I18" s="27"/>
      <c r="J18" s="2"/>
      <c r="K18" s="23"/>
    </row>
    <row r="19" spans="1:14" s="3" customFormat="1" ht="19.5" customHeight="1" x14ac:dyDescent="0.2">
      <c r="A19" s="24"/>
      <c r="B19" s="62" t="s">
        <v>16</v>
      </c>
      <c r="C19" s="62"/>
      <c r="D19" s="28">
        <v>0</v>
      </c>
      <c r="E19" s="28">
        <v>0</v>
      </c>
      <c r="F19" s="28">
        <v>0</v>
      </c>
      <c r="G19" s="29">
        <f t="shared" si="2"/>
        <v>0</v>
      </c>
      <c r="H19" s="29">
        <f t="shared" si="1"/>
        <v>0</v>
      </c>
      <c r="I19" s="27"/>
      <c r="J19" s="2"/>
      <c r="K19" s="23"/>
      <c r="N19" s="3" t="s">
        <v>17</v>
      </c>
    </row>
    <row r="20" spans="1:14" s="3" customFormat="1" ht="19.5" customHeight="1" x14ac:dyDescent="0.2">
      <c r="A20" s="24"/>
      <c r="B20" s="62" t="s">
        <v>18</v>
      </c>
      <c r="C20" s="62"/>
      <c r="D20" s="28">
        <v>0</v>
      </c>
      <c r="E20" s="28">
        <v>0</v>
      </c>
      <c r="F20" s="28">
        <v>0</v>
      </c>
      <c r="G20" s="29">
        <f t="shared" si="2"/>
        <v>0</v>
      </c>
      <c r="H20" s="29">
        <f t="shared" si="1"/>
        <v>0</v>
      </c>
      <c r="I20" s="27"/>
      <c r="J20" s="2"/>
      <c r="K20" s="23"/>
    </row>
    <row r="21" spans="1:14" s="3" customFormat="1" ht="19.5" customHeight="1" x14ac:dyDescent="0.2">
      <c r="A21" s="24"/>
      <c r="B21" s="62" t="s">
        <v>19</v>
      </c>
      <c r="C21" s="62"/>
      <c r="D21" s="28">
        <v>0</v>
      </c>
      <c r="E21" s="28">
        <v>0</v>
      </c>
      <c r="F21" s="28">
        <v>0</v>
      </c>
      <c r="G21" s="29">
        <f t="shared" si="2"/>
        <v>0</v>
      </c>
      <c r="H21" s="29">
        <f t="shared" si="1"/>
        <v>0</v>
      </c>
      <c r="I21" s="27"/>
      <c r="J21" s="2"/>
      <c r="K21" s="23"/>
    </row>
    <row r="22" spans="1:14" ht="19.5" customHeight="1" x14ac:dyDescent="0.2">
      <c r="A22" s="24"/>
      <c r="B22" s="62" t="s">
        <v>20</v>
      </c>
      <c r="C22" s="62"/>
      <c r="D22" s="28">
        <v>0</v>
      </c>
      <c r="E22" s="28">
        <v>0</v>
      </c>
      <c r="F22" s="28">
        <v>0</v>
      </c>
      <c r="G22" s="29">
        <f t="shared" si="2"/>
        <v>0</v>
      </c>
      <c r="H22" s="29">
        <f>+G22-D22</f>
        <v>0</v>
      </c>
      <c r="I22" s="27"/>
      <c r="K22" s="23"/>
    </row>
    <row r="23" spans="1:14" x14ac:dyDescent="0.2">
      <c r="A23" s="24"/>
      <c r="B23" s="30"/>
      <c r="C23" s="30"/>
      <c r="D23" s="31"/>
      <c r="E23" s="31"/>
      <c r="F23" s="31"/>
      <c r="G23" s="31"/>
      <c r="H23" s="31"/>
      <c r="I23" s="27"/>
      <c r="K23" s="23"/>
    </row>
    <row r="24" spans="1:14" x14ac:dyDescent="0.2">
      <c r="A24" s="20"/>
      <c r="B24" s="50" t="s">
        <v>21</v>
      </c>
      <c r="C24" s="50"/>
      <c r="D24" s="21">
        <f>SUM(D26:D34)</f>
        <v>22322456.959999997</v>
      </c>
      <c r="E24" s="21">
        <f>SUM(E26:E34)</f>
        <v>0</v>
      </c>
      <c r="F24" s="21">
        <f>SUM(F26:F34)</f>
        <v>0</v>
      </c>
      <c r="G24" s="21">
        <f>+D24+E24-F24</f>
        <v>22322456.959999997</v>
      </c>
      <c r="H24" s="21">
        <f>+G24-D24</f>
        <v>0</v>
      </c>
      <c r="I24" s="22"/>
      <c r="K24" s="23"/>
    </row>
    <row r="25" spans="1:14" ht="5.0999999999999996" customHeight="1" x14ac:dyDescent="0.2">
      <c r="A25" s="24"/>
      <c r="B25" s="25"/>
      <c r="C25" s="30"/>
      <c r="D25" s="26"/>
      <c r="E25" s="26"/>
      <c r="F25" s="26"/>
      <c r="G25" s="26"/>
      <c r="H25" s="26"/>
      <c r="I25" s="27"/>
      <c r="K25" s="23"/>
    </row>
    <row r="26" spans="1:14" ht="19.5" customHeight="1" x14ac:dyDescent="0.2">
      <c r="A26" s="24"/>
      <c r="B26" s="62" t="s">
        <v>22</v>
      </c>
      <c r="C26" s="62"/>
      <c r="D26" s="28">
        <v>0</v>
      </c>
      <c r="E26" s="28">
        <v>0</v>
      </c>
      <c r="F26" s="28">
        <v>0</v>
      </c>
      <c r="G26" s="29">
        <f>+D26+E26-F26</f>
        <v>0</v>
      </c>
      <c r="H26" s="29">
        <f>+G26-D26</f>
        <v>0</v>
      </c>
      <c r="I26" s="27"/>
      <c r="K26" s="23"/>
    </row>
    <row r="27" spans="1:14" ht="19.5" customHeight="1" x14ac:dyDescent="0.2">
      <c r="A27" s="24"/>
      <c r="B27" s="62" t="s">
        <v>23</v>
      </c>
      <c r="C27" s="62"/>
      <c r="D27" s="28">
        <v>0</v>
      </c>
      <c r="E27" s="28">
        <v>0</v>
      </c>
      <c r="F27" s="28">
        <v>0</v>
      </c>
      <c r="G27" s="29">
        <f t="shared" ref="G27:G34" si="3">+D27+E27-F27</f>
        <v>0</v>
      </c>
      <c r="H27" s="29">
        <f t="shared" ref="H27:H34" si="4">+G27-D27</f>
        <v>0</v>
      </c>
      <c r="I27" s="27"/>
      <c r="K27" s="23"/>
    </row>
    <row r="28" spans="1:14" ht="19.5" customHeight="1" x14ac:dyDescent="0.2">
      <c r="A28" s="24"/>
      <c r="B28" s="62" t="s">
        <v>24</v>
      </c>
      <c r="C28" s="62"/>
      <c r="D28" s="28">
        <v>21722604.239999998</v>
      </c>
      <c r="E28" s="28">
        <v>0</v>
      </c>
      <c r="F28" s="28">
        <v>0</v>
      </c>
      <c r="G28" s="29">
        <f t="shared" si="3"/>
        <v>21722604.239999998</v>
      </c>
      <c r="H28" s="29">
        <f t="shared" si="4"/>
        <v>0</v>
      </c>
      <c r="I28" s="27"/>
      <c r="K28" s="23"/>
    </row>
    <row r="29" spans="1:14" ht="19.5" customHeight="1" x14ac:dyDescent="0.2">
      <c r="A29" s="24"/>
      <c r="B29" s="62" t="s">
        <v>25</v>
      </c>
      <c r="C29" s="62"/>
      <c r="D29" s="28">
        <v>713807.75</v>
      </c>
      <c r="E29" s="28">
        <v>0</v>
      </c>
      <c r="F29" s="28"/>
      <c r="G29" s="29">
        <f t="shared" si="3"/>
        <v>713807.75</v>
      </c>
      <c r="H29" s="29">
        <f t="shared" si="4"/>
        <v>0</v>
      </c>
      <c r="I29" s="27"/>
      <c r="K29" s="23"/>
    </row>
    <row r="30" spans="1:14" ht="19.5" customHeight="1" x14ac:dyDescent="0.2">
      <c r="A30" s="24"/>
      <c r="B30" s="62" t="s">
        <v>26</v>
      </c>
      <c r="C30" s="62"/>
      <c r="D30" s="28">
        <v>0</v>
      </c>
      <c r="E30" s="28">
        <v>0</v>
      </c>
      <c r="F30" s="28"/>
      <c r="G30" s="29">
        <f t="shared" si="3"/>
        <v>0</v>
      </c>
      <c r="H30" s="29">
        <f t="shared" si="4"/>
        <v>0</v>
      </c>
      <c r="I30" s="27"/>
      <c r="K30" s="23"/>
    </row>
    <row r="31" spans="1:14" ht="19.5" customHeight="1" x14ac:dyDescent="0.2">
      <c r="A31" s="24"/>
      <c r="B31" s="62" t="s">
        <v>27</v>
      </c>
      <c r="C31" s="62"/>
      <c r="D31" s="28">
        <v>-113955.03</v>
      </c>
      <c r="E31" s="28">
        <v>0</v>
      </c>
      <c r="F31" s="28">
        <v>0</v>
      </c>
      <c r="G31" s="29">
        <f t="shared" si="3"/>
        <v>-113955.03</v>
      </c>
      <c r="H31" s="29">
        <f t="shared" si="4"/>
        <v>0</v>
      </c>
      <c r="I31" s="27"/>
      <c r="K31" s="23"/>
    </row>
    <row r="32" spans="1:14" ht="19.5" customHeight="1" x14ac:dyDescent="0.2">
      <c r="A32" s="24"/>
      <c r="B32" s="62" t="s">
        <v>28</v>
      </c>
      <c r="C32" s="62"/>
      <c r="D32" s="28">
        <v>0</v>
      </c>
      <c r="E32" s="28">
        <v>0</v>
      </c>
      <c r="F32" s="28">
        <v>0</v>
      </c>
      <c r="G32" s="29">
        <f t="shared" si="3"/>
        <v>0</v>
      </c>
      <c r="H32" s="29">
        <f t="shared" si="4"/>
        <v>0</v>
      </c>
      <c r="I32" s="27"/>
      <c r="K32" s="23"/>
    </row>
    <row r="33" spans="1:17" ht="19.5" customHeight="1" x14ac:dyDescent="0.2">
      <c r="A33" s="24"/>
      <c r="B33" s="62" t="s">
        <v>29</v>
      </c>
      <c r="C33" s="62"/>
      <c r="D33" s="28">
        <v>0</v>
      </c>
      <c r="E33" s="28">
        <v>0</v>
      </c>
      <c r="F33" s="28">
        <v>0</v>
      </c>
      <c r="G33" s="29">
        <f t="shared" si="3"/>
        <v>0</v>
      </c>
      <c r="H33" s="29">
        <f t="shared" si="4"/>
        <v>0</v>
      </c>
      <c r="I33" s="27"/>
      <c r="K33" s="23"/>
    </row>
    <row r="34" spans="1:17" ht="19.5" customHeight="1" x14ac:dyDescent="0.2">
      <c r="A34" s="24"/>
      <c r="B34" s="62" t="s">
        <v>30</v>
      </c>
      <c r="C34" s="62"/>
      <c r="D34" s="28">
        <v>0</v>
      </c>
      <c r="E34" s="28">
        <v>0</v>
      </c>
      <c r="F34" s="28">
        <v>0</v>
      </c>
      <c r="G34" s="29">
        <f t="shared" si="3"/>
        <v>0</v>
      </c>
      <c r="H34" s="29">
        <f t="shared" si="4"/>
        <v>0</v>
      </c>
      <c r="I34" s="27"/>
      <c r="K34" s="23"/>
    </row>
    <row r="35" spans="1:17" x14ac:dyDescent="0.2">
      <c r="A35" s="24"/>
      <c r="B35" s="30"/>
      <c r="C35" s="30"/>
      <c r="D35" s="31"/>
      <c r="E35" s="26"/>
      <c r="F35" s="26"/>
      <c r="G35" s="26"/>
      <c r="H35" s="26"/>
      <c r="I35" s="27"/>
      <c r="K35" s="23"/>
    </row>
    <row r="36" spans="1:17" ht="6" customHeight="1" x14ac:dyDescent="0.2">
      <c r="A36" s="64"/>
      <c r="B36" s="65"/>
      <c r="C36" s="65"/>
      <c r="D36" s="65"/>
      <c r="E36" s="65"/>
      <c r="F36" s="65"/>
      <c r="G36" s="65"/>
      <c r="H36" s="65"/>
      <c r="I36" s="66"/>
    </row>
    <row r="37" spans="1:17" ht="6" customHeight="1" x14ac:dyDescent="0.2">
      <c r="A37" s="32"/>
      <c r="B37" s="33"/>
      <c r="C37" s="34"/>
      <c r="E37" s="32"/>
      <c r="F37" s="32"/>
      <c r="G37" s="32"/>
      <c r="H37" s="32"/>
      <c r="I37" s="32"/>
    </row>
    <row r="38" spans="1:17" ht="15" customHeight="1" x14ac:dyDescent="0.2">
      <c r="A38" s="3"/>
      <c r="B38" s="67" t="s">
        <v>31</v>
      </c>
      <c r="C38" s="67"/>
      <c r="D38" s="67"/>
      <c r="E38" s="67"/>
      <c r="F38" s="67"/>
      <c r="G38" s="67"/>
      <c r="H38" s="67"/>
      <c r="I38" s="36"/>
      <c r="J38" s="36"/>
      <c r="K38" s="3"/>
      <c r="L38" s="3"/>
      <c r="M38" s="3"/>
      <c r="N38" s="3"/>
      <c r="O38" s="3"/>
      <c r="P38" s="3"/>
      <c r="Q38" s="3"/>
    </row>
    <row r="39" spans="1:17" ht="9.75" customHeight="1" x14ac:dyDescent="0.2">
      <c r="A39" s="3"/>
      <c r="B39" s="36"/>
      <c r="C39" s="37"/>
      <c r="D39" s="38"/>
      <c r="E39" s="38"/>
      <c r="F39" s="3"/>
      <c r="G39" s="39"/>
      <c r="H39" s="37"/>
      <c r="I39" s="38"/>
      <c r="J39" s="38"/>
      <c r="K39" s="3"/>
      <c r="L39" s="3"/>
      <c r="M39" s="3"/>
      <c r="N39" s="3"/>
      <c r="O39" s="3"/>
      <c r="P39" s="3"/>
      <c r="Q39" s="3"/>
    </row>
    <row r="40" spans="1:17" s="3" customFormat="1" ht="50.1" customHeight="1" x14ac:dyDescent="0.2">
      <c r="B40" s="36"/>
      <c r="C40" s="70"/>
      <c r="D40" s="70"/>
      <c r="E40" s="38"/>
      <c r="F40" s="41"/>
      <c r="G40" s="70"/>
      <c r="H40" s="70"/>
      <c r="I40" s="38"/>
      <c r="J40" s="38"/>
      <c r="K40" s="2"/>
      <c r="L40" s="42"/>
    </row>
    <row r="41" spans="1:17" s="3" customFormat="1" ht="28.5" customHeight="1" x14ac:dyDescent="0.2">
      <c r="B41" s="43"/>
      <c r="C41" s="68" t="s">
        <v>32</v>
      </c>
      <c r="D41" s="69"/>
      <c r="E41" s="38"/>
      <c r="F41" s="38"/>
      <c r="G41" s="68" t="s">
        <v>33</v>
      </c>
      <c r="H41" s="69"/>
      <c r="I41" s="40"/>
      <c r="J41" s="38"/>
      <c r="K41" s="2"/>
      <c r="L41" s="42"/>
    </row>
    <row r="42" spans="1:17" s="3" customFormat="1" ht="27.75" customHeight="1" x14ac:dyDescent="0.2">
      <c r="B42" s="44"/>
      <c r="C42" s="63"/>
      <c r="D42" s="63"/>
      <c r="E42" s="45"/>
      <c r="F42" s="45"/>
      <c r="G42" s="63"/>
      <c r="H42" s="63"/>
      <c r="I42" s="40"/>
      <c r="J42" s="38"/>
      <c r="K42" s="2"/>
      <c r="L42" s="42"/>
    </row>
    <row r="43" spans="1:17" s="3" customFormat="1" x14ac:dyDescent="0.2">
      <c r="B43" s="25"/>
      <c r="F43" s="41"/>
      <c r="K43" s="2"/>
      <c r="L43" s="42"/>
    </row>
    <row r="44" spans="1:17" s="3" customFormat="1" x14ac:dyDescent="0.2">
      <c r="B44" s="25"/>
      <c r="F44" s="41"/>
      <c r="K44" s="2"/>
      <c r="L44" s="42"/>
    </row>
    <row r="45" spans="1:17" x14ac:dyDescent="0.2">
      <c r="A45" s="46"/>
      <c r="B45" s="47"/>
      <c r="C45" s="47"/>
      <c r="D45" s="48"/>
      <c r="E45" s="48"/>
      <c r="F45" s="48"/>
      <c r="G45" s="48"/>
      <c r="H45" s="48"/>
      <c r="I45" s="46"/>
    </row>
    <row r="46" spans="1:17" x14ac:dyDescent="0.2">
      <c r="A46" s="46"/>
      <c r="B46" s="47"/>
      <c r="C46" s="47"/>
      <c r="D46" s="48"/>
      <c r="E46" s="48"/>
      <c r="F46" s="48"/>
      <c r="G46" s="48"/>
      <c r="H46" s="48"/>
      <c r="I46" s="46"/>
    </row>
  </sheetData>
  <sheetProtection formatCells="0" selectLockedCells="1"/>
  <mergeCells count="37">
    <mergeCell ref="A1:H1"/>
    <mergeCell ref="C42:D42"/>
    <mergeCell ref="G42:H42"/>
    <mergeCell ref="B30:C30"/>
    <mergeCell ref="B31:C31"/>
    <mergeCell ref="B32:C32"/>
    <mergeCell ref="B33:C33"/>
    <mergeCell ref="B34:C34"/>
    <mergeCell ref="A36:I36"/>
    <mergeCell ref="B38:H38"/>
    <mergeCell ref="G41:H41"/>
    <mergeCell ref="C40:D40"/>
    <mergeCell ref="G40:H40"/>
    <mergeCell ref="C41:D41"/>
    <mergeCell ref="B29:C29"/>
    <mergeCell ref="B16:C16"/>
    <mergeCell ref="B17:C17"/>
    <mergeCell ref="B18:C18"/>
    <mergeCell ref="B19:C19"/>
    <mergeCell ref="B20:C20"/>
    <mergeCell ref="B21:C21"/>
    <mergeCell ref="B22:C22"/>
    <mergeCell ref="B24:C24"/>
    <mergeCell ref="B26:C26"/>
    <mergeCell ref="B27:C27"/>
    <mergeCell ref="B28:C28"/>
    <mergeCell ref="A2:H2"/>
    <mergeCell ref="A4:H4"/>
    <mergeCell ref="B14:C14"/>
    <mergeCell ref="A3:H3"/>
    <mergeCell ref="D5:F5"/>
    <mergeCell ref="A6:I6"/>
    <mergeCell ref="A7:I7"/>
    <mergeCell ref="B8:C9"/>
    <mergeCell ref="A10:I10"/>
    <mergeCell ref="A11:I11"/>
    <mergeCell ref="B12:C12"/>
  </mergeCells>
  <printOptions verticalCentered="1"/>
  <pageMargins left="0.35" right="0" top="0.39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2018-01-16T08:46:48Z</cp:lastPrinted>
  <dcterms:created xsi:type="dcterms:W3CDTF">2015-07-20T20:25:29Z</dcterms:created>
  <dcterms:modified xsi:type="dcterms:W3CDTF">2018-05-01T00:12:01Z</dcterms:modified>
</cp:coreProperties>
</file>