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\\utlbsvr\Contabilidad y Finanzas\UTLB 2018\ESTADOS FINANCIEROS\ASEG\1ER TRIMESTRE 2018\DISCIPLINA FINANCIERA\"/>
    </mc:Choice>
  </mc:AlternateContent>
  <xr:revisionPtr revIDLastSave="0" documentId="12_ncr:500000_{65108A9A-C68E-4CD0-99C3-0FD14911B797}" xr6:coauthVersionLast="31" xr6:coauthVersionMax="31" xr10:uidLastSave="{00000000-0000-0000-0000-000000000000}"/>
  <bookViews>
    <workbookView xWindow="0" yWindow="0" windowWidth="24000" windowHeight="9735" firstSheet="1" activeTab="1" xr2:uid="{00000000-000D-0000-FFFF-FFFF00000000}"/>
  </bookViews>
  <sheets>
    <sheet name="Hoja1" sheetId="4" state="hidden" r:id="rId1"/>
    <sheet name="F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76" i="3" l="1"/>
  <c r="C44" i="3"/>
  <c r="C59" i="3" s="1"/>
  <c r="F44" i="3"/>
  <c r="F56" i="3" s="1"/>
  <c r="B44" i="3"/>
  <c r="B59" i="3" s="1"/>
  <c r="E44" i="3"/>
  <c r="E56" i="3" s="1"/>
  <c r="E78" i="3" s="1"/>
  <c r="F76" i="3"/>
  <c r="F78" i="3" l="1"/>
</calcChain>
</file>

<file path=xl/sharedStrings.xml><?xml version="1.0" encoding="utf-8"?>
<sst xmlns="http://schemas.openxmlformats.org/spreadsheetml/2006/main" count="123" uniqueCount="122">
  <si>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</si>
  <si>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</si>
  <si>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</si>
  <si>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</si>
  <si>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</si>
  <si>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</si>
  <si>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</si>
  <si>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</si>
  <si>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</si>
  <si>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</si>
  <si>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</si>
  <si>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</si>
  <si>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</si>
  <si>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</si>
  <si>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</si>
  <si>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</si>
  <si>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</si>
  <si>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</si>
  <si>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</si>
  <si>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</si>
  <si>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</si>
  <si>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</si>
  <si>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</si>
  <si>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</si>
  <si>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</si>
  <si>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</si>
  <si>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</si>
  <si>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</si>
  <si>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</si>
  <si>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</si>
  <si>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</si>
  <si>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</si>
  <si>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</si>
  <si>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</si>
  <si>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</si>
  <si>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</si>
  <si>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</si>
  <si>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</si>
  <si>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</si>
  <si>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</si>
  <si>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</si>
  <si>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</si>
  <si>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</si>
  <si>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</si>
  <si>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</si>
  <si>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</si>
  <si>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</si>
  <si>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</si>
  <si>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</si>
  <si>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</si>
  <si>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</si>
  <si>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</si>
  <si>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</si>
  <si>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</si>
  <si>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</si>
  <si>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</si>
  <si>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</si>
  <si>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</si>
  <si>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</si>
  <si>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</si>
  <si>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</si>
  <si>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</si>
  <si>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</si>
  <si>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</si>
  <si>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</si>
  <si>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</si>
  <si>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</si>
  <si>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</si>
  <si>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</si>
  <si>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</si>
  <si>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</si>
  <si>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</si>
  <si>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</si>
  <si>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</si>
  <si>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</si>
  <si>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</si>
  <si>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</si>
  <si>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</si>
  <si>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</si>
  <si>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</si>
  <si>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</si>
  <si>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</si>
  <si>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</si>
  <si>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</si>
  <si>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</si>
  <si>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</si>
  <si>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</si>
  <si>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</si>
  <si>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</si>
  <si>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</si>
  <si>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</si>
  <si>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</si>
  <si>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</si>
  <si>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</si>
  <si>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</si>
  <si>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</si>
  <si>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</si>
  <si>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</si>
  <si>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</si>
  <si>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</si>
  <si>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</si>
  <si>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</si>
  <si>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</si>
  <si>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</si>
  <si>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</si>
  <si>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</si>
  <si>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</si>
  <si>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</si>
  <si>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</si>
  <si>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</si>
  <si>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</si>
  <si>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</si>
  <si>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</si>
  <si>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</si>
  <si>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</si>
  <si>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</si>
  <si>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</si>
  <si>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</si>
  <si>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</si>
  <si>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UNIVERSIDAD TECNOLÓGICA LAJA BAJÍO
Estado de Situación Financiera Detallado - LDF
al 31 de Marzo de 2018 y al 31 de Diciembre de 2017
PESOS</t>
  </si>
  <si>
    <t>DR. CARLOS MENDIOLA AMADOR
ENCARGADO DE RECTORÍA DE LA UNIVERSIDAD TECNOLÓGICA LAJA BAJÍO</t>
  </si>
  <si>
    <t>C.P.M.C.G. MARCELA LÓPEZ ÁLVAREZ
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</si>
</sst>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10" xfId="0" applyFont="1" applyBorder="1"/>
    <xf numFmtId="0" fontId="3" fillId="0" borderId="0" xfId="0" applyFont="1" applyAlignment="1">
      <alignment wrapText="1"/>
    </xf>
    <xf numFmtId="0" fontId="3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"/>
  <sheetViews>
    <sheetView tabSelected="1" zoomScale="120" zoomScaleNormal="120" workbookViewId="0">
      <selection activeCell="D97" sqref="D97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2018</v>
      </c>
      <c r="C2" s="2">
        <v>2017</v>
      </c>
      <c r="D2" s="1" t="s">
        <v>0</v>
      </c>
      <c r="E2" s="2">
        <v>2018</v>
      </c>
      <c r="F2" s="2">
        <v>2017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30938128.050000001</v>
      </c>
      <c r="C6" s="9">
        <f>SUM(C7:C13)</f>
        <v>24219002.859999999</v>
      </c>
      <c r="D6" s="5" t="s">
        <v>6</v>
      </c>
      <c r="E6" s="9">
        <f>SUM(E7:E15)</f>
        <v>2957263.97</v>
      </c>
      <c r="F6" s="9">
        <f>SUM(F7:F15)</f>
        <v>22295322.23</v>
      </c>
    </row>
    <row r="7" spans="1:6" x14ac:dyDescent="0.2">
      <c r="A7" s="10" t="s">
        <v>7</v>
      </c>
      <c r="B7" s="9"/>
      <c r="C7" s="9"/>
      <c r="D7" s="11" t="s">
        <v>8</v>
      </c>
      <c r="E7" s="9">
        <v>72254.59</v>
      </c>
      <c r="F7" s="9">
        <v>8.6999999999999993</v>
      </c>
    </row>
    <row r="8" spans="1:6" x14ac:dyDescent="0.2">
      <c r="A8" s="10" t="s">
        <v>9</v>
      </c>
      <c r="B8" s="9">
        <v>30938128.050000001</v>
      </c>
      <c r="C8" s="9">
        <v>24219002.859999999</v>
      </c>
      <c r="D8" s="11" t="s">
        <v>10</v>
      </c>
      <c r="E8" s="9">
        <v>17693.62</v>
      </c>
      <c r="F8" s="9">
        <v>-64670.96</v>
      </c>
    </row>
    <row r="9" spans="1:6" x14ac:dyDescent="0.2">
      <c r="A9" s="10" t="s">
        <v>11</v>
      </c>
      <c r="B9" s="9"/>
      <c r="C9" s="9"/>
      <c r="D9" s="11" t="s">
        <v>12</v>
      </c>
      <c r="E9" s="9">
        <v>387017.91</v>
      </c>
      <c r="F9" s="9">
        <v>178078.09</v>
      </c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1818213.73</v>
      </c>
      <c r="F13" s="9">
        <v>1685338.23</v>
      </c>
    </row>
    <row r="14" spans="1:6" x14ac:dyDescent="0.2">
      <c r="A14" s="3" t="s">
        <v>21</v>
      </c>
      <c r="B14" s="9">
        <f>SUM(B15:B21)</f>
        <v>1005236.81</v>
      </c>
      <c r="C14" s="9">
        <f>SUM(C15:C21)</f>
        <v>933562.81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662084.12</v>
      </c>
      <c r="F15" s="9">
        <v>20496568.170000002</v>
      </c>
    </row>
    <row r="16" spans="1:6" x14ac:dyDescent="0.2">
      <c r="A16" s="10" t="s">
        <v>25</v>
      </c>
      <c r="B16" s="9">
        <v>576778.87</v>
      </c>
      <c r="C16" s="9">
        <v>576778.87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388457.94</v>
      </c>
      <c r="C17" s="9">
        <v>331783.94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40000</v>
      </c>
      <c r="C19" s="9">
        <v>25000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10955600.800000001</v>
      </c>
      <c r="C22" s="9">
        <f>SUM(C23:C27)</f>
        <v>10955600.800000001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/>
      <c r="C24" s="9"/>
      <c r="D24" s="5" t="s">
        <v>42</v>
      </c>
      <c r="E24" s="9">
        <f>SUM(E25:E27)</f>
        <v>167830.87</v>
      </c>
      <c r="F24" s="9">
        <f>SUM(F25:F27)</f>
        <v>167830.87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10955600.800000001</v>
      </c>
      <c r="C26" s="9">
        <v>10955600.800000001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167830.87</v>
      </c>
      <c r="F27" s="9">
        <v>167830.87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/>
      <c r="C39" s="9"/>
      <c r="D39" s="5" t="s">
        <v>72</v>
      </c>
      <c r="E39" s="9">
        <f>SUM(E40:E42)</f>
        <v>265924</v>
      </c>
      <c r="F39" s="9">
        <f>SUM(F40:F42)</f>
        <v>238552.64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-27371.360000000001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265924</v>
      </c>
      <c r="F42" s="9">
        <v>265924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42898965.659999996</v>
      </c>
      <c r="C44" s="7">
        <f>C6+C14+C22+C28+C34+C35+C38</f>
        <v>36108166.469999999</v>
      </c>
      <c r="D44" s="8" t="s">
        <v>80</v>
      </c>
      <c r="E44" s="7">
        <f>E6+E16+E20+E23+E24+E28+E35+E39</f>
        <v>3391018.8400000003</v>
      </c>
      <c r="F44" s="7">
        <f>F6+F16+F20+F23+F24+F28+F35+F39</f>
        <v>22701705.740000002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21722604.239999998</v>
      </c>
      <c r="C49" s="9">
        <v>21722604.239999998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713807.75</v>
      </c>
      <c r="C50" s="9">
        <v>713807.75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-113955.03</v>
      </c>
      <c r="C52" s="9">
        <v>-113955.03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3391018.8400000003</v>
      </c>
      <c r="F56" s="7">
        <f>F54+F44</f>
        <v>22701705.740000002</v>
      </c>
    </row>
    <row r="57" spans="1:6" x14ac:dyDescent="0.2">
      <c r="A57" s="12" t="s">
        <v>100</v>
      </c>
      <c r="B57" s="7">
        <f>SUM(B47:B55)</f>
        <v>22322456.959999997</v>
      </c>
      <c r="C57" s="7">
        <f>SUM(C47:C55)</f>
        <v>22322456.959999997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65221422.61999999</v>
      </c>
      <c r="C59" s="7">
        <f>C44+C57</f>
        <v>58430623.429999992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57750410.939999998</v>
      </c>
      <c r="F60" s="9">
        <f>SUM(F61:F63)</f>
        <v>32019581.25</v>
      </c>
    </row>
    <row r="61" spans="1:6" x14ac:dyDescent="0.2">
      <c r="A61" s="13"/>
      <c r="B61" s="9"/>
      <c r="C61" s="9"/>
      <c r="D61" s="5" t="s">
        <v>104</v>
      </c>
      <c r="E61" s="9">
        <v>57750410.939999998</v>
      </c>
      <c r="F61" s="9">
        <v>32019581.25</v>
      </c>
    </row>
    <row r="62" spans="1:6" x14ac:dyDescent="0.2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4079993.3600000003</v>
      </c>
      <c r="F65" s="9">
        <f>SUM(F66:F70)</f>
        <v>3709336.44</v>
      </c>
    </row>
    <row r="66" spans="1:6" x14ac:dyDescent="0.2">
      <c r="A66" s="13"/>
      <c r="B66" s="9"/>
      <c r="C66" s="9"/>
      <c r="D66" s="5" t="s">
        <v>108</v>
      </c>
      <c r="E66" s="9">
        <v>398028.28</v>
      </c>
      <c r="F66" s="9">
        <v>499001.54</v>
      </c>
    </row>
    <row r="67" spans="1:6" x14ac:dyDescent="0.2">
      <c r="A67" s="13"/>
      <c r="B67" s="9"/>
      <c r="C67" s="9"/>
      <c r="D67" s="5" t="s">
        <v>109</v>
      </c>
      <c r="E67" s="9">
        <v>3681965.08</v>
      </c>
      <c r="F67" s="9">
        <v>3210334.9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61830404.299999997</v>
      </c>
      <c r="F76" s="7">
        <f>F60+F65+F72</f>
        <v>35728917.689999998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65221423.140000001</v>
      </c>
      <c r="F78" s="7">
        <f>F56+F76</f>
        <v>58430623.43</v>
      </c>
    </row>
    <row r="79" spans="1:6" x14ac:dyDescent="0.2">
      <c r="A79" s="15"/>
      <c r="B79" s="16"/>
      <c r="C79" s="16"/>
      <c r="D79" s="17"/>
      <c r="E79" s="16"/>
      <c r="F79" s="16"/>
    </row>
    <row r="82" spans="1:4" x14ac:dyDescent="0.2">
      <c r="A82" s="25"/>
      <c r="D82" s="25"/>
    </row>
    <row r="83" spans="1:4" ht="33.75" x14ac:dyDescent="0.2">
      <c r="A83" s="26" t="s">
        <v>120</v>
      </c>
      <c r="B83" s="27"/>
      <c r="C83" s="27"/>
      <c r="D83" s="26" t="s">
        <v>121</v>
      </c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UTLB</cp:lastModifiedBy>
  <dcterms:created xsi:type="dcterms:W3CDTF">2017-01-11T17:17:46Z</dcterms:created>
  <dcterms:modified xsi:type="dcterms:W3CDTF">2018-04-17T20:31:47Z</dcterms:modified>
</cp:coreProperties>
</file>