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 Álvarez\Desktop\DICIEMBRE 2017\CONTABLES_DICIEMBRE\"/>
    </mc:Choice>
  </mc:AlternateContent>
  <xr:revisionPtr revIDLastSave="0" documentId="8_{7E640479-0BE2-4A84-8701-B0325634AFB7}" xr6:coauthVersionLast="31" xr6:coauthVersionMax="31" xr10:uidLastSave="{00000000-0000-0000-0000-000000000000}"/>
  <bookViews>
    <workbookView xWindow="120" yWindow="96" windowWidth="15180" windowHeight="8076" xr2:uid="{00000000-000D-0000-FFFF-FFFF00000000}"/>
  </bookViews>
  <sheets>
    <sheet name="GCP" sheetId="1" r:id="rId1"/>
  </sheets>
  <definedNames>
    <definedName name="_xlnm.Print_Area" localSheetId="0">GCP!$A$1:$K$51</definedName>
    <definedName name="SAPBEXrevision" hidden="1">1</definedName>
    <definedName name="SAPBEXsysID" hidden="1">"BW1"</definedName>
    <definedName name="SAPBEXwbID" hidden="1">"CBPDOV2HWOGZ3E5PDO9ERYO54"</definedName>
  </definedNames>
  <calcPr calcId="179017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3" i="1"/>
  <c r="J23" i="1"/>
  <c r="I23" i="1"/>
  <c r="H23" i="1"/>
  <c r="H41" i="1" s="1"/>
  <c r="G23" i="1"/>
  <c r="F23" i="1"/>
  <c r="F41" i="1" s="1"/>
  <c r="F14" i="1"/>
  <c r="F10" i="1" s="1"/>
  <c r="I10" i="1" l="1"/>
  <c r="I41" i="1"/>
  <c r="J10" i="1"/>
  <c r="J41" i="1"/>
  <c r="K41" i="1"/>
  <c r="G41" i="1"/>
  <c r="H10" i="1"/>
  <c r="G10" i="1"/>
  <c r="K10" i="1"/>
  <c r="H39" i="1"/>
  <c r="K39" i="1" s="1"/>
  <c r="H38" i="1"/>
  <c r="K38" i="1" s="1"/>
  <c r="H37" i="1"/>
  <c r="K37" i="1" s="1"/>
  <c r="H36" i="1"/>
  <c r="K36" i="1" s="1"/>
  <c r="K35" i="1" s="1"/>
  <c r="H34" i="1"/>
  <c r="K34" i="1" s="1"/>
  <c r="H33" i="1"/>
  <c r="K33" i="1" s="1"/>
  <c r="H32" i="1"/>
  <c r="K32" i="1" s="1"/>
  <c r="H31" i="1"/>
  <c r="K31" i="1" s="1"/>
  <c r="H29" i="1"/>
  <c r="K29" i="1" s="1"/>
  <c r="H28" i="1"/>
  <c r="K28" i="1" s="1"/>
  <c r="H26" i="1"/>
  <c r="K26" i="1" s="1"/>
  <c r="H25" i="1"/>
  <c r="H22" i="1"/>
  <c r="K22" i="1" s="1"/>
  <c r="H21" i="1"/>
  <c r="K21" i="1" s="1"/>
  <c r="H20" i="1"/>
  <c r="K20" i="1" s="1"/>
  <c r="H19" i="1"/>
  <c r="K19" i="1" s="1"/>
  <c r="H18" i="1"/>
  <c r="K18" i="1" s="1"/>
  <c r="H13" i="1"/>
  <c r="K13" i="1" s="1"/>
  <c r="J35" i="1"/>
  <c r="I35" i="1"/>
  <c r="H35" i="1"/>
  <c r="G35" i="1"/>
  <c r="J30" i="1"/>
  <c r="I30" i="1"/>
  <c r="G30" i="1"/>
  <c r="J27" i="1"/>
  <c r="I27" i="1"/>
  <c r="H27" i="1"/>
  <c r="G27" i="1"/>
  <c r="F35" i="1"/>
  <c r="F30" i="1"/>
  <c r="F27" i="1"/>
  <c r="H30" i="1" l="1"/>
  <c r="K30" i="1"/>
  <c r="K27" i="1"/>
  <c r="K25" i="1"/>
</calcChain>
</file>

<file path=xl/sharedStrings.xml><?xml version="1.0" encoding="utf-8"?>
<sst xmlns="http://schemas.openxmlformats.org/spreadsheetml/2006/main" count="69" uniqueCount="69">
  <si>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</si>
  <si>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</si>
  <si>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</si>
  <si>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</si>
  <si>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</si>
  <si>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</si>
  <si>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</si>
  <si>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</si>
  <si>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</si>
  <si>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</si>
  <si>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</si>
  <si>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</si>
  <si>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</si>
  <si>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</si>
  <si>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</si>
  <si>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</si>
  <si>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</si>
  <si>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</si>
  <si>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</si>
  <si>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</si>
  <si>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</si>
  <si>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</si>
  <si>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</si>
  <si>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</si>
  <si>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</si>
  <si>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</si>
  <si>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</si>
  <si>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</si>
  <si>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</si>
  <si>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</si>
  <si>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</si>
  <si>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</si>
  <si>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</si>
  <si>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</si>
  <si>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</si>
  <si>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</si>
  <si>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</si>
  <si>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</si>
  <si>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</si>
  <si>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</si>
  <si>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</si>
  <si>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</si>
  <si>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</si>
  <si>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</si>
  <si>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</si>
  <si>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</si>
  <si>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</si>
  <si>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</si>
  <si>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</si>
  <si>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</si>
  <si>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</si>
  <si>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</si>
  <si>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</si>
  <si>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</si>
  <si>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</si>
  <si>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</si>
  <si>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</si>
  <si>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</si>
  <si>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</si>
  <si>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</si>
  <si>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</si>
  <si>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</si>
  <si>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</si>
  <si>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</si>
  <si>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</si>
  <si>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UNIVERSIDAD TECNOLÓGICA LAJA BAJÍO</t>
  </si>
  <si>
    <t>DR CARLOS MENDIOLA AMADOR                                                                                                                    ENCARGADO DE LA RECTORÍA DE LA UNIVERSIDAD TECNOLÓGICA LAJA BAJÍO</t>
  </si>
  <si>
    <t>M.C.G. Y C.P. MARCELA LÒPEZ ÀLVAREZ                                                                   DIRECTOR DE ADMINISTRACIÒN Y FINANZAS</t>
  </si>
  <si>
    <t>del 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</si>
</sst>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" fontId="3" fillId="4" borderId="15" applyNumberFormat="0" applyProtection="0">
      <alignment horizontal="center" vertical="center" wrapText="1"/>
    </xf>
    <xf numFmtId="4" fontId="4" fillId="5" borderId="15" applyNumberFormat="0" applyProtection="0">
      <alignment horizontal="center" vertical="center" wrapText="1"/>
    </xf>
    <xf numFmtId="4" fontId="5" fillId="4" borderId="15" applyNumberFormat="0" applyProtection="0">
      <alignment horizontal="left" vertical="center" wrapText="1"/>
    </xf>
    <xf numFmtId="4" fontId="6" fillId="6" borderId="0" applyNumberFormat="0" applyProtection="0">
      <alignment horizontal="left" vertical="center" wrapText="1"/>
    </xf>
    <xf numFmtId="4" fontId="7" fillId="7" borderId="15" applyNumberFormat="0" applyProtection="0">
      <alignment horizontal="right" vertical="center"/>
    </xf>
    <xf numFmtId="4" fontId="7" fillId="8" borderId="15" applyNumberFormat="0" applyProtection="0">
      <alignment horizontal="right" vertical="center"/>
    </xf>
    <xf numFmtId="4" fontId="7" fillId="9" borderId="15" applyNumberFormat="0" applyProtection="0">
      <alignment horizontal="right" vertical="center"/>
    </xf>
    <xf numFmtId="4" fontId="7" fillId="10" borderId="15" applyNumberFormat="0" applyProtection="0">
      <alignment horizontal="right" vertical="center"/>
    </xf>
    <xf numFmtId="4" fontId="7" fillId="11" borderId="15" applyNumberFormat="0" applyProtection="0">
      <alignment horizontal="right" vertical="center"/>
    </xf>
    <xf numFmtId="4" fontId="7" fillId="12" borderId="15" applyNumberFormat="0" applyProtection="0">
      <alignment horizontal="right" vertical="center"/>
    </xf>
    <xf numFmtId="4" fontId="7" fillId="13" borderId="15" applyNumberFormat="0" applyProtection="0">
      <alignment horizontal="right" vertical="center"/>
    </xf>
    <xf numFmtId="4" fontId="7" fillId="14" borderId="15" applyNumberFormat="0" applyProtection="0">
      <alignment horizontal="right" vertical="center"/>
    </xf>
    <xf numFmtId="4" fontId="7" fillId="15" borderId="15" applyNumberFormat="0" applyProtection="0">
      <alignment horizontal="right" vertical="center"/>
    </xf>
    <xf numFmtId="4" fontId="8" fillId="16" borderId="16" applyNumberFormat="0" applyProtection="0">
      <alignment horizontal="left" vertical="center" indent="1"/>
    </xf>
    <xf numFmtId="4" fontId="8" fillId="17" borderId="0" applyNumberFormat="0" applyProtection="0">
      <alignment horizontal="left" vertical="center" indent="1"/>
    </xf>
    <xf numFmtId="4" fontId="9" fillId="18" borderId="0" applyNumberFormat="0" applyProtection="0">
      <alignment horizontal="left" vertical="center" indent="1"/>
    </xf>
    <xf numFmtId="4" fontId="7" fillId="19" borderId="15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20" borderId="15" applyNumberFormat="0" applyProtection="0">
      <alignment vertical="center"/>
    </xf>
    <xf numFmtId="4" fontId="10" fillId="20" borderId="15" applyNumberFormat="0" applyProtection="0">
      <alignment vertical="center"/>
    </xf>
    <xf numFmtId="4" fontId="9" fillId="19" borderId="17" applyNumberFormat="0" applyProtection="0">
      <alignment horizontal="left" vertical="center" indent="1"/>
    </xf>
    <xf numFmtId="4" fontId="11" fillId="6" borderId="18" applyNumberFormat="0" applyProtection="0">
      <alignment horizontal="center" vertical="center" wrapText="1"/>
    </xf>
    <xf numFmtId="4" fontId="10" fillId="20" borderId="15" applyNumberFormat="0" applyProtection="0">
      <alignment horizontal="center" vertical="center" wrapText="1"/>
    </xf>
    <xf numFmtId="4" fontId="12" fillId="21" borderId="18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20" borderId="15" applyNumberFormat="0" applyProtection="0">
      <alignment horizontal="right" vertical="center"/>
    </xf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18" fillId="0" borderId="0" xfId="1" applyFont="1"/>
    <xf numFmtId="0" fontId="20" fillId="3" borderId="0" xfId="1" applyFont="1" applyFill="1"/>
    <xf numFmtId="0" fontId="19" fillId="2" borderId="9" xfId="1" applyFont="1" applyFill="1" applyBorder="1" applyAlignment="1">
      <alignment horizontal="center" vertical="center" wrapText="1"/>
    </xf>
    <xf numFmtId="164" fontId="21" fillId="3" borderId="5" xfId="1" applyNumberFormat="1" applyFont="1" applyFill="1" applyBorder="1" applyAlignment="1">
      <alignment horizontal="right" vertical="center" wrapText="1"/>
    </xf>
    <xf numFmtId="0" fontId="21" fillId="3" borderId="4" xfId="1" applyFont="1" applyFill="1" applyBorder="1" applyAlignment="1">
      <alignment horizontal="justify" vertical="center" wrapText="1"/>
    </xf>
    <xf numFmtId="41" fontId="21" fillId="3" borderId="5" xfId="2" applyNumberFormat="1" applyFont="1" applyFill="1" applyBorder="1" applyAlignment="1">
      <alignment horizontal="justify" vertical="center" wrapText="1"/>
    </xf>
    <xf numFmtId="0" fontId="22" fillId="0" borderId="0" xfId="1" applyFont="1" applyAlignment="1">
      <alignment horizontal="left"/>
    </xf>
    <xf numFmtId="0" fontId="20" fillId="3" borderId="4" xfId="1" applyFont="1" applyFill="1" applyBorder="1" applyAlignment="1">
      <alignment horizontal="justify" vertical="center" wrapText="1"/>
    </xf>
    <xf numFmtId="0" fontId="20" fillId="3" borderId="0" xfId="1" applyFont="1" applyFill="1" applyBorder="1" applyAlignment="1">
      <alignment horizontal="justify" vertical="center" wrapText="1"/>
    </xf>
    <xf numFmtId="0" fontId="20" fillId="3" borderId="5" xfId="1" applyFont="1" applyFill="1" applyBorder="1" applyAlignment="1">
      <alignment horizontal="justify" vertical="center" wrapText="1"/>
    </xf>
    <xf numFmtId="41" fontId="20" fillId="3" borderId="5" xfId="2" applyNumberFormat="1" applyFont="1" applyFill="1" applyBorder="1" applyAlignment="1">
      <alignment horizontal="justify" vertical="center" wrapText="1"/>
    </xf>
    <xf numFmtId="41" fontId="20" fillId="3" borderId="10" xfId="2" applyNumberFormat="1" applyFont="1" applyFill="1" applyBorder="1" applyAlignment="1">
      <alignment horizontal="justify" vertical="center" wrapText="1"/>
    </xf>
    <xf numFmtId="41" fontId="21" fillId="0" borderId="5" xfId="2" applyNumberFormat="1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/>
    </xf>
    <xf numFmtId="41" fontId="20" fillId="0" borderId="5" xfId="2" applyNumberFormat="1" applyFont="1" applyFill="1" applyBorder="1" applyAlignment="1">
      <alignment horizontal="justify" vertical="center" wrapText="1"/>
    </xf>
    <xf numFmtId="41" fontId="20" fillId="0" borderId="10" xfId="2" applyNumberFormat="1" applyFont="1" applyFill="1" applyBorder="1" applyAlignment="1">
      <alignment horizontal="justify" vertical="center" wrapText="1"/>
    </xf>
    <xf numFmtId="41" fontId="21" fillId="3" borderId="10" xfId="2" applyNumberFormat="1" applyFont="1" applyFill="1" applyBorder="1" applyAlignment="1">
      <alignment horizontal="justify" vertical="center" wrapText="1"/>
    </xf>
    <xf numFmtId="0" fontId="18" fillId="0" borderId="0" xfId="1" applyFont="1" applyAlignment="1">
      <alignment horizontal="left"/>
    </xf>
    <xf numFmtId="0" fontId="20" fillId="3" borderId="6" xfId="1" applyFont="1" applyFill="1" applyBorder="1" applyAlignment="1">
      <alignment horizontal="justify" vertical="center" wrapText="1"/>
    </xf>
    <xf numFmtId="0" fontId="20" fillId="3" borderId="7" xfId="1" applyFont="1" applyFill="1" applyBorder="1" applyAlignment="1">
      <alignment horizontal="justify" vertical="center" wrapText="1"/>
    </xf>
    <xf numFmtId="0" fontId="20" fillId="3" borderId="8" xfId="1" applyFont="1" applyFill="1" applyBorder="1" applyAlignment="1">
      <alignment horizontal="justify" vertical="center" wrapText="1"/>
    </xf>
    <xf numFmtId="41" fontId="20" fillId="3" borderId="8" xfId="2" applyNumberFormat="1" applyFont="1" applyFill="1" applyBorder="1" applyAlignment="1">
      <alignment horizontal="justify" vertical="center" wrapText="1"/>
    </xf>
    <xf numFmtId="41" fontId="20" fillId="3" borderId="11" xfId="2" applyNumberFormat="1" applyFont="1" applyFill="1" applyBorder="1" applyAlignment="1">
      <alignment horizontal="justify" vertical="center" wrapText="1"/>
    </xf>
    <xf numFmtId="0" fontId="21" fillId="3" borderId="12" xfId="1" applyFont="1" applyFill="1" applyBorder="1" applyAlignment="1">
      <alignment horizontal="justify" vertical="center" wrapText="1"/>
    </xf>
    <xf numFmtId="164" fontId="24" fillId="0" borderId="0" xfId="2" applyNumberFormat="1" applyFont="1"/>
    <xf numFmtId="0" fontId="25" fillId="3" borderId="0" xfId="0" applyFont="1" applyFill="1" applyBorder="1" applyAlignment="1">
      <alignment vertical="top"/>
    </xf>
    <xf numFmtId="43" fontId="25" fillId="3" borderId="0" xfId="34" applyFont="1" applyFill="1" applyBorder="1"/>
    <xf numFmtId="0" fontId="20" fillId="3" borderId="0" xfId="0" applyFont="1" applyFill="1" applyBorder="1" applyAlignment="1">
      <alignment horizontal="right" vertical="top"/>
    </xf>
    <xf numFmtId="0" fontId="20" fillId="3" borderId="0" xfId="0" applyFont="1" applyFill="1"/>
    <xf numFmtId="0" fontId="20" fillId="3" borderId="0" xfId="0" applyFont="1" applyFill="1" applyAlignment="1">
      <alignment vertical="top"/>
    </xf>
    <xf numFmtId="0" fontId="20" fillId="3" borderId="0" xfId="0" applyFont="1" applyFill="1" applyBorder="1"/>
    <xf numFmtId="0" fontId="19" fillId="3" borderId="0" xfId="0" applyFont="1" applyFill="1" applyBorder="1" applyAlignment="1">
      <alignment horizontal="right" vertical="top"/>
    </xf>
    <xf numFmtId="0" fontId="19" fillId="3" borderId="0" xfId="0" applyFont="1" applyFill="1" applyBorder="1" applyAlignment="1">
      <alignment vertical="top"/>
    </xf>
    <xf numFmtId="0" fontId="25" fillId="3" borderId="0" xfId="0" applyFont="1" applyFill="1" applyBorder="1" applyAlignment="1">
      <alignment horizontal="right"/>
    </xf>
    <xf numFmtId="43" fontId="25" fillId="3" borderId="0" xfId="34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164" fontId="21" fillId="3" borderId="14" xfId="1" applyNumberFormat="1" applyFont="1" applyFill="1" applyBorder="1" applyAlignment="1">
      <alignment horizontal="right" vertical="center" wrapText="1"/>
    </xf>
    <xf numFmtId="0" fontId="25" fillId="3" borderId="0" xfId="0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wrapText="1"/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top" wrapText="1"/>
      <protection locked="0"/>
    </xf>
    <xf numFmtId="0" fontId="21" fillId="3" borderId="0" xfId="1" applyFont="1" applyFill="1" applyBorder="1" applyAlignment="1">
      <alignment horizontal="justify" vertical="center" wrapText="1"/>
    </xf>
    <xf numFmtId="0" fontId="21" fillId="3" borderId="5" xfId="1" applyFont="1" applyFill="1" applyBorder="1" applyAlignment="1">
      <alignment horizontal="justify" vertical="center" wrapText="1"/>
    </xf>
    <xf numFmtId="0" fontId="21" fillId="3" borderId="4" xfId="1" applyFont="1" applyFill="1" applyBorder="1" applyAlignment="1">
      <alignment horizontal="left" vertical="center" wrapText="1"/>
    </xf>
    <xf numFmtId="0" fontId="21" fillId="3" borderId="0" xfId="1" applyFont="1" applyFill="1" applyBorder="1" applyAlignment="1">
      <alignment horizontal="left" vertical="center" wrapText="1"/>
    </xf>
    <xf numFmtId="0" fontId="21" fillId="3" borderId="5" xfId="1" applyFont="1" applyFill="1" applyBorder="1" applyAlignment="1">
      <alignment horizontal="left" vertical="center" wrapText="1"/>
    </xf>
    <xf numFmtId="0" fontId="21" fillId="3" borderId="13" xfId="1" applyFont="1" applyFill="1" applyBorder="1" applyAlignment="1">
      <alignment horizontal="left" vertical="center" wrapText="1" indent="3"/>
    </xf>
    <xf numFmtId="0" fontId="21" fillId="3" borderId="14" xfId="1" applyFont="1" applyFill="1" applyBorder="1" applyAlignment="1">
      <alignment horizontal="left" vertical="center" wrapText="1" indent="3"/>
    </xf>
    <xf numFmtId="0" fontId="25" fillId="3" borderId="7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 applyProtection="1">
      <alignment horizontal="center" vertical="top" wrapText="1"/>
      <protection locked="0"/>
    </xf>
    <xf numFmtId="0" fontId="20" fillId="3" borderId="2" xfId="0" applyFont="1" applyFill="1" applyBorder="1" applyAlignment="1" applyProtection="1">
      <alignment horizontal="center" vertical="top"/>
      <protection locked="0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0" fontId="19" fillId="2" borderId="4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9" fillId="2" borderId="5" xfId="1" applyFont="1" applyFill="1" applyBorder="1" applyAlignment="1">
      <alignment horizontal="center"/>
    </xf>
    <xf numFmtId="0" fontId="19" fillId="2" borderId="6" xfId="1" applyFont="1" applyFill="1" applyBorder="1" applyAlignment="1">
      <alignment horizontal="center"/>
    </xf>
    <xf numFmtId="0" fontId="19" fillId="2" borderId="7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/>
    </xf>
  </cellXfs>
  <cellStyles count="51">
    <cellStyle name="Euro" xfId="35" xr:uid="{00000000-0005-0000-0000-000000000000}"/>
    <cellStyle name="Millares" xfId="34" builtinId="3"/>
    <cellStyle name="Millares 2" xfId="2" xr:uid="{00000000-0005-0000-0000-000002000000}"/>
    <cellStyle name="Millares 2 2" xfId="3" xr:uid="{00000000-0005-0000-0000-000003000000}"/>
    <cellStyle name="Millares 2 2 2" xfId="37" xr:uid="{00000000-0005-0000-0000-000004000000}"/>
    <cellStyle name="Millares 2 3" xfId="38" xr:uid="{00000000-0005-0000-0000-000005000000}"/>
    <cellStyle name="Millares 2 4" xfId="36" xr:uid="{00000000-0005-0000-0000-000006000000}"/>
    <cellStyle name="Millares 3" xfId="39" xr:uid="{00000000-0005-0000-0000-000007000000}"/>
    <cellStyle name="Moneda 2" xfId="40" xr:uid="{00000000-0005-0000-0000-000008000000}"/>
    <cellStyle name="Normal" xfId="0" builtinId="0"/>
    <cellStyle name="Normal 2" xfId="4" xr:uid="{00000000-0005-0000-0000-00000A000000}"/>
    <cellStyle name="Normal 2 2" xfId="42" xr:uid="{00000000-0005-0000-0000-00000B000000}"/>
    <cellStyle name="Normal 2 3" xfId="41" xr:uid="{00000000-0005-0000-0000-00000C000000}"/>
    <cellStyle name="Normal 3" xfId="1" xr:uid="{00000000-0005-0000-0000-00000D000000}"/>
    <cellStyle name="Normal 3 2" xfId="43" xr:uid="{00000000-0005-0000-0000-00000E000000}"/>
    <cellStyle name="Normal 4" xfId="44" xr:uid="{00000000-0005-0000-0000-00000F000000}"/>
    <cellStyle name="Normal 4 2" xfId="45" xr:uid="{00000000-0005-0000-0000-000010000000}"/>
    <cellStyle name="Normal 5" xfId="46" xr:uid="{00000000-0005-0000-0000-000011000000}"/>
    <cellStyle name="Normal 5 2" xfId="47" xr:uid="{00000000-0005-0000-0000-000012000000}"/>
    <cellStyle name="Normal 6" xfId="48" xr:uid="{00000000-0005-0000-0000-000013000000}"/>
    <cellStyle name="Normal 6 2" xfId="49" xr:uid="{00000000-0005-0000-0000-000014000000}"/>
    <cellStyle name="Porcentual 2" xfId="50" xr:uid="{00000000-0005-0000-0000-000015000000}"/>
    <cellStyle name="SAPBEXaggData" xfId="5" xr:uid="{00000000-0005-0000-0000-000016000000}"/>
    <cellStyle name="SAPBEXaggDataEmph" xfId="6" xr:uid="{00000000-0005-0000-0000-000017000000}"/>
    <cellStyle name="SAPBEXaggItem" xfId="7" xr:uid="{00000000-0005-0000-0000-000018000000}"/>
    <cellStyle name="SAPBEXchaText" xfId="8" xr:uid="{00000000-0005-0000-0000-000019000000}"/>
    <cellStyle name="SAPBEXexcBad7" xfId="9" xr:uid="{00000000-0005-0000-0000-00001A000000}"/>
    <cellStyle name="SAPBEXexcBad8" xfId="10" xr:uid="{00000000-0005-0000-0000-00001B000000}"/>
    <cellStyle name="SAPBEXexcBad9" xfId="11" xr:uid="{00000000-0005-0000-0000-00001C000000}"/>
    <cellStyle name="SAPBEXexcCritical4" xfId="12" xr:uid="{00000000-0005-0000-0000-00001D000000}"/>
    <cellStyle name="SAPBEXexcCritical5" xfId="13" xr:uid="{00000000-0005-0000-0000-00001E000000}"/>
    <cellStyle name="SAPBEXexcCritical6" xfId="14" xr:uid="{00000000-0005-0000-0000-00001F000000}"/>
    <cellStyle name="SAPBEXexcGood1" xfId="15" xr:uid="{00000000-0005-0000-0000-000020000000}"/>
    <cellStyle name="SAPBEXexcGood2" xfId="16" xr:uid="{00000000-0005-0000-0000-000021000000}"/>
    <cellStyle name="SAPBEXexcGood3" xfId="17" xr:uid="{00000000-0005-0000-0000-000022000000}"/>
    <cellStyle name="SAPBEXfilterDrill" xfId="18" xr:uid="{00000000-0005-0000-0000-000023000000}"/>
    <cellStyle name="SAPBEXfilterItem" xfId="19" xr:uid="{00000000-0005-0000-0000-000024000000}"/>
    <cellStyle name="SAPBEXfilterText" xfId="20" xr:uid="{00000000-0005-0000-0000-000025000000}"/>
    <cellStyle name="SAPBEXformats" xfId="21" xr:uid="{00000000-0005-0000-0000-000026000000}"/>
    <cellStyle name="SAPBEXheaderItem" xfId="22" xr:uid="{00000000-0005-0000-0000-000027000000}"/>
    <cellStyle name="SAPBEXheaderItem 2" xfId="23" xr:uid="{00000000-0005-0000-0000-000028000000}"/>
    <cellStyle name="SAPBEXheaderText" xfId="24" xr:uid="{00000000-0005-0000-0000-000029000000}"/>
    <cellStyle name="SAPBEXheaderText 2" xfId="25" xr:uid="{00000000-0005-0000-0000-00002A000000}"/>
    <cellStyle name="SAPBEXresData" xfId="26" xr:uid="{00000000-0005-0000-0000-00002B000000}"/>
    <cellStyle name="SAPBEXresDataEmph" xfId="27" xr:uid="{00000000-0005-0000-0000-00002C000000}"/>
    <cellStyle name="SAPBEXresItem" xfId="28" xr:uid="{00000000-0005-0000-0000-00002D000000}"/>
    <cellStyle name="SAPBEXstdData" xfId="29" xr:uid="{00000000-0005-0000-0000-00002E000000}"/>
    <cellStyle name="SAPBEXstdDataEmph" xfId="30" xr:uid="{00000000-0005-0000-0000-00002F000000}"/>
    <cellStyle name="SAPBEXstdItem" xfId="31" xr:uid="{00000000-0005-0000-0000-000030000000}"/>
    <cellStyle name="SAPBEXtitle" xfId="32" xr:uid="{00000000-0005-0000-0000-000031000000}"/>
    <cellStyle name="SAPBEXundefined" xfId="33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1"/>
  <sheetViews>
    <sheetView showGridLines="0" tabSelected="1" zoomScaleNormal="100" workbookViewId="0">
      <selection activeCell="C7" sqref="C7:E9"/>
    </sheetView>
  </sheetViews>
  <sheetFormatPr baseColWidth="10" defaultColWidth="11.5546875" defaultRowHeight="13.2" x14ac:dyDescent="0.25"/>
  <cols>
    <col min="1" max="1" width="6.109375" style="1" customWidth="1"/>
    <col min="2" max="2" width="5.6640625" style="1" customWidth="1"/>
    <col min="3" max="3" width="5.109375" style="1" customWidth="1"/>
    <col min="4" max="4" width="5.6640625" style="1" customWidth="1"/>
    <col min="5" max="5" width="50.6640625" style="1" customWidth="1"/>
    <col min="6" max="11" width="15.6640625" style="1" customWidth="1"/>
    <col min="12" max="16384" width="11.5546875" style="1"/>
  </cols>
  <sheetData>
    <row r="1" spans="2:11" ht="10.199999999999999" customHeight="1" x14ac:dyDescent="0.25"/>
    <row r="2" spans="2:11" x14ac:dyDescent="0.25">
      <c r="C2" s="52"/>
      <c r="D2" s="53"/>
      <c r="E2" s="53"/>
      <c r="F2" s="53"/>
      <c r="G2" s="53"/>
      <c r="H2" s="53"/>
      <c r="I2" s="53"/>
      <c r="J2" s="53"/>
      <c r="K2" s="54"/>
    </row>
    <row r="3" spans="2:11" x14ac:dyDescent="0.25">
      <c r="C3" s="55" t="s">
        <v>65</v>
      </c>
      <c r="D3" s="56"/>
      <c r="E3" s="56"/>
      <c r="F3" s="56"/>
      <c r="G3" s="56"/>
      <c r="H3" s="56"/>
      <c r="I3" s="56"/>
      <c r="J3" s="56"/>
      <c r="K3" s="57"/>
    </row>
    <row r="4" spans="2:11" x14ac:dyDescent="0.25">
      <c r="C4" s="55" t="s">
        <v>0</v>
      </c>
      <c r="D4" s="56"/>
      <c r="E4" s="56"/>
      <c r="F4" s="56"/>
      <c r="G4" s="56"/>
      <c r="H4" s="56"/>
      <c r="I4" s="56"/>
      <c r="J4" s="56"/>
      <c r="K4" s="57"/>
    </row>
    <row r="5" spans="2:11" x14ac:dyDescent="0.25">
      <c r="C5" s="58" t="s">
        <v>68</v>
      </c>
      <c r="D5" s="59"/>
      <c r="E5" s="59"/>
      <c r="F5" s="59"/>
      <c r="G5" s="59"/>
      <c r="H5" s="59"/>
      <c r="I5" s="59"/>
      <c r="J5" s="59"/>
      <c r="K5" s="60"/>
    </row>
    <row r="6" spans="2:11" ht="5.4" customHeight="1" x14ac:dyDescent="0.25">
      <c r="C6" s="2"/>
      <c r="D6" s="2"/>
      <c r="E6" s="2"/>
      <c r="F6" s="2"/>
      <c r="G6" s="2"/>
      <c r="H6" s="2"/>
      <c r="I6" s="2"/>
      <c r="J6" s="2"/>
      <c r="K6" s="2"/>
    </row>
    <row r="7" spans="2:11" x14ac:dyDescent="0.25">
      <c r="C7" s="61" t="s">
        <v>1</v>
      </c>
      <c r="D7" s="62"/>
      <c r="E7" s="63"/>
      <c r="F7" s="70" t="s">
        <v>2</v>
      </c>
      <c r="G7" s="70"/>
      <c r="H7" s="70"/>
      <c r="I7" s="70"/>
      <c r="J7" s="70"/>
      <c r="K7" s="70" t="s">
        <v>3</v>
      </c>
    </row>
    <row r="8" spans="2:11" ht="24" x14ac:dyDescent="0.25">
      <c r="C8" s="64"/>
      <c r="D8" s="65"/>
      <c r="E8" s="66"/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70"/>
    </row>
    <row r="9" spans="2:11" x14ac:dyDescent="0.25">
      <c r="C9" s="67"/>
      <c r="D9" s="68"/>
      <c r="E9" s="69"/>
      <c r="F9" s="3">
        <v>1</v>
      </c>
      <c r="G9" s="3">
        <v>2</v>
      </c>
      <c r="H9" s="3" t="s">
        <v>9</v>
      </c>
      <c r="I9" s="3">
        <v>4</v>
      </c>
      <c r="J9" s="3">
        <v>5</v>
      </c>
      <c r="K9" s="3" t="s">
        <v>10</v>
      </c>
    </row>
    <row r="10" spans="2:11" x14ac:dyDescent="0.25">
      <c r="C10" s="44" t="s">
        <v>11</v>
      </c>
      <c r="D10" s="45"/>
      <c r="E10" s="46"/>
      <c r="F10" s="4">
        <f t="shared" ref="F10:K10" si="0">+F14+F23</f>
        <v>5317321.33</v>
      </c>
      <c r="G10" s="4">
        <f t="shared" si="0"/>
        <v>65331381.219999999</v>
      </c>
      <c r="H10" s="4">
        <f t="shared" si="0"/>
        <v>70648702.549999997</v>
      </c>
      <c r="I10" s="4">
        <f t="shared" si="0"/>
        <v>33767904.920000002</v>
      </c>
      <c r="J10" s="4">
        <f t="shared" si="0"/>
        <v>31124672.769999996</v>
      </c>
      <c r="K10" s="4">
        <f t="shared" si="0"/>
        <v>36880797.629999995</v>
      </c>
    </row>
    <row r="11" spans="2:11" ht="25.2" customHeight="1" x14ac:dyDescent="0.25">
      <c r="C11" s="5"/>
      <c r="D11" s="42" t="s">
        <v>12</v>
      </c>
      <c r="E11" s="43"/>
      <c r="F11" s="6"/>
      <c r="G11" s="6"/>
      <c r="H11" s="6"/>
      <c r="I11" s="6"/>
      <c r="J11" s="6"/>
      <c r="K11" s="6"/>
    </row>
    <row r="12" spans="2:11" x14ac:dyDescent="0.25">
      <c r="B12" s="7" t="s">
        <v>13</v>
      </c>
      <c r="C12" s="8"/>
      <c r="D12" s="9"/>
      <c r="E12" s="10" t="s">
        <v>14</v>
      </c>
      <c r="F12" s="11"/>
      <c r="G12" s="12"/>
      <c r="H12" s="12"/>
      <c r="I12" s="12"/>
      <c r="J12" s="12"/>
      <c r="K12" s="12"/>
    </row>
    <row r="13" spans="2:11" x14ac:dyDescent="0.25">
      <c r="B13" s="7" t="s">
        <v>15</v>
      </c>
      <c r="C13" s="8"/>
      <c r="D13" s="9"/>
      <c r="E13" s="10" t="s">
        <v>16</v>
      </c>
      <c r="F13" s="11">
        <v>0</v>
      </c>
      <c r="G13" s="12">
        <v>0</v>
      </c>
      <c r="H13" s="12">
        <f>F13+G13</f>
        <v>0</v>
      </c>
      <c r="I13" s="12">
        <v>0</v>
      </c>
      <c r="J13" s="12">
        <v>0</v>
      </c>
      <c r="K13" s="12">
        <f>H13-I13</f>
        <v>0</v>
      </c>
    </row>
    <row r="14" spans="2:11" x14ac:dyDescent="0.25">
      <c r="B14" s="7"/>
      <c r="C14" s="8"/>
      <c r="D14" s="42" t="s">
        <v>17</v>
      </c>
      <c r="E14" s="43"/>
      <c r="F14" s="13">
        <f t="shared" ref="F14:K14" si="1">+F15+F17</f>
        <v>4782551.6900000004</v>
      </c>
      <c r="G14" s="13">
        <f t="shared" si="1"/>
        <v>64337538.460000001</v>
      </c>
      <c r="H14" s="13">
        <f t="shared" si="1"/>
        <v>69120090.149999991</v>
      </c>
      <c r="I14" s="13">
        <f t="shared" si="1"/>
        <v>32278726.540000003</v>
      </c>
      <c r="J14" s="13">
        <f t="shared" si="1"/>
        <v>29647771.939999998</v>
      </c>
      <c r="K14" s="13">
        <f t="shared" si="1"/>
        <v>36841363.609999992</v>
      </c>
    </row>
    <row r="15" spans="2:11" ht="14.4" x14ac:dyDescent="0.3">
      <c r="B15" s="14" t="s">
        <v>18</v>
      </c>
      <c r="C15" s="8"/>
      <c r="D15" s="9"/>
      <c r="E15" s="10" t="s">
        <v>19</v>
      </c>
      <c r="F15" s="15">
        <v>2790717.39</v>
      </c>
      <c r="G15" s="16">
        <v>4184334.46</v>
      </c>
      <c r="H15" s="16">
        <v>6975051.8499999996</v>
      </c>
      <c r="I15" s="16">
        <v>6578898.0300000003</v>
      </c>
      <c r="J15" s="16">
        <v>6258117.5800000001</v>
      </c>
      <c r="K15" s="16">
        <v>396153.81999999937</v>
      </c>
    </row>
    <row r="16" spans="2:11" ht="14.4" x14ac:dyDescent="0.3">
      <c r="B16" s="14" t="s">
        <v>20</v>
      </c>
      <c r="C16" s="8"/>
      <c r="D16" s="9"/>
      <c r="E16" s="10" t="s">
        <v>21</v>
      </c>
      <c r="F16" s="15"/>
      <c r="G16" s="16"/>
      <c r="H16" s="16"/>
      <c r="I16" s="16"/>
      <c r="J16" s="16"/>
      <c r="K16" s="16"/>
    </row>
    <row r="17" spans="2:11" ht="14.4" x14ac:dyDescent="0.3">
      <c r="B17" s="14" t="s">
        <v>22</v>
      </c>
      <c r="C17" s="8"/>
      <c r="D17" s="9"/>
      <c r="E17" s="10" t="s">
        <v>23</v>
      </c>
      <c r="F17" s="15">
        <v>1991834.3</v>
      </c>
      <c r="G17" s="16">
        <v>60153204</v>
      </c>
      <c r="H17" s="16">
        <v>62145038.299999997</v>
      </c>
      <c r="I17" s="16">
        <v>25699828.510000002</v>
      </c>
      <c r="J17" s="16">
        <v>23389654.359999999</v>
      </c>
      <c r="K17" s="16">
        <v>36445209.789999992</v>
      </c>
    </row>
    <row r="18" spans="2:11" ht="14.4" x14ac:dyDescent="0.3">
      <c r="B18" s="14" t="s">
        <v>24</v>
      </c>
      <c r="C18" s="8"/>
      <c r="D18" s="9"/>
      <c r="E18" s="10" t="s">
        <v>25</v>
      </c>
      <c r="F18" s="11">
        <v>0</v>
      </c>
      <c r="G18" s="12">
        <v>0</v>
      </c>
      <c r="H18" s="12">
        <f t="shared" ref="H18:H22" si="2">F18+G18</f>
        <v>0</v>
      </c>
      <c r="I18" s="12">
        <v>0</v>
      </c>
      <c r="J18" s="12">
        <v>0</v>
      </c>
      <c r="K18" s="12">
        <f t="shared" ref="K18:K22" si="3">H18-I18</f>
        <v>0</v>
      </c>
    </row>
    <row r="19" spans="2:11" ht="14.4" x14ac:dyDescent="0.3">
      <c r="B19" s="14" t="s">
        <v>26</v>
      </c>
      <c r="C19" s="8"/>
      <c r="D19" s="9"/>
      <c r="E19" s="10" t="s">
        <v>27</v>
      </c>
      <c r="F19" s="11">
        <v>0</v>
      </c>
      <c r="G19" s="12">
        <v>0</v>
      </c>
      <c r="H19" s="12">
        <f t="shared" si="2"/>
        <v>0</v>
      </c>
      <c r="I19" s="12">
        <v>0</v>
      </c>
      <c r="J19" s="12">
        <v>0</v>
      </c>
      <c r="K19" s="12">
        <f t="shared" si="3"/>
        <v>0</v>
      </c>
    </row>
    <row r="20" spans="2:11" ht="14.4" x14ac:dyDescent="0.3">
      <c r="B20" s="14" t="s">
        <v>28</v>
      </c>
      <c r="C20" s="8"/>
      <c r="D20" s="9"/>
      <c r="E20" s="10" t="s">
        <v>29</v>
      </c>
      <c r="F20" s="11">
        <v>0</v>
      </c>
      <c r="G20" s="12">
        <v>0</v>
      </c>
      <c r="H20" s="12">
        <f t="shared" si="2"/>
        <v>0</v>
      </c>
      <c r="I20" s="12">
        <v>0</v>
      </c>
      <c r="J20" s="12">
        <v>0</v>
      </c>
      <c r="K20" s="12">
        <f t="shared" si="3"/>
        <v>0</v>
      </c>
    </row>
    <row r="21" spans="2:11" ht="14.4" x14ac:dyDescent="0.3">
      <c r="B21" s="14" t="s">
        <v>30</v>
      </c>
      <c r="C21" s="8"/>
      <c r="D21" s="9"/>
      <c r="E21" s="10" t="s">
        <v>31</v>
      </c>
      <c r="F21" s="11">
        <v>0</v>
      </c>
      <c r="G21" s="12">
        <v>0</v>
      </c>
      <c r="H21" s="12">
        <f t="shared" si="2"/>
        <v>0</v>
      </c>
      <c r="I21" s="12">
        <v>0</v>
      </c>
      <c r="J21" s="12">
        <v>0</v>
      </c>
      <c r="K21" s="12">
        <f t="shared" si="3"/>
        <v>0</v>
      </c>
    </row>
    <row r="22" spans="2:11" ht="14.4" x14ac:dyDescent="0.3">
      <c r="B22" s="14" t="s">
        <v>32</v>
      </c>
      <c r="C22" s="8"/>
      <c r="D22" s="9"/>
      <c r="E22" s="10" t="s">
        <v>33</v>
      </c>
      <c r="F22" s="11">
        <v>0</v>
      </c>
      <c r="G22" s="12">
        <v>0</v>
      </c>
      <c r="H22" s="12">
        <f t="shared" si="2"/>
        <v>0</v>
      </c>
      <c r="I22" s="12">
        <v>0</v>
      </c>
      <c r="J22" s="12">
        <v>0</v>
      </c>
      <c r="K22" s="12">
        <f t="shared" si="3"/>
        <v>0</v>
      </c>
    </row>
    <row r="23" spans="2:11" x14ac:dyDescent="0.25">
      <c r="B23" s="7"/>
      <c r="C23" s="8"/>
      <c r="D23" s="42" t="s">
        <v>34</v>
      </c>
      <c r="E23" s="43"/>
      <c r="F23" s="6">
        <f t="shared" ref="F23:K23" si="4">+F24</f>
        <v>534769.64</v>
      </c>
      <c r="G23" s="6">
        <f t="shared" si="4"/>
        <v>993842.76</v>
      </c>
      <c r="H23" s="6">
        <f t="shared" si="4"/>
        <v>1528612.4</v>
      </c>
      <c r="I23" s="6">
        <f t="shared" si="4"/>
        <v>1489178.38</v>
      </c>
      <c r="J23" s="6">
        <f t="shared" si="4"/>
        <v>1476900.83</v>
      </c>
      <c r="K23" s="6">
        <f t="shared" si="4"/>
        <v>39434.020000000019</v>
      </c>
    </row>
    <row r="24" spans="2:11" ht="22.8" x14ac:dyDescent="0.3">
      <c r="B24" s="14" t="s">
        <v>35</v>
      </c>
      <c r="C24" s="8"/>
      <c r="D24" s="9"/>
      <c r="E24" s="10" t="s">
        <v>36</v>
      </c>
      <c r="F24" s="11">
        <v>534769.64</v>
      </c>
      <c r="G24" s="12">
        <v>993842.76</v>
      </c>
      <c r="H24" s="12">
        <v>1528612.4</v>
      </c>
      <c r="I24" s="12">
        <v>1489178.38</v>
      </c>
      <c r="J24" s="12">
        <v>1476900.83</v>
      </c>
      <c r="K24" s="12">
        <v>39434.020000000019</v>
      </c>
    </row>
    <row r="25" spans="2:11" ht="14.4" x14ac:dyDescent="0.3">
      <c r="B25" s="14" t="s">
        <v>37</v>
      </c>
      <c r="C25" s="8"/>
      <c r="D25" s="9"/>
      <c r="E25" s="10" t="s">
        <v>38</v>
      </c>
      <c r="F25" s="11">
        <v>0</v>
      </c>
      <c r="G25" s="12">
        <v>0</v>
      </c>
      <c r="H25" s="12">
        <f t="shared" ref="H25:H26" si="5">F25+G25</f>
        <v>0</v>
      </c>
      <c r="I25" s="12">
        <v>0</v>
      </c>
      <c r="J25" s="12">
        <v>0</v>
      </c>
      <c r="K25" s="12">
        <f t="shared" ref="K25:K26" si="6">H25-I25</f>
        <v>0</v>
      </c>
    </row>
    <row r="26" spans="2:11" ht="14.4" x14ac:dyDescent="0.3">
      <c r="B26" s="14" t="s">
        <v>39</v>
      </c>
      <c r="C26" s="8"/>
      <c r="D26" s="9"/>
      <c r="E26" s="10" t="s">
        <v>40</v>
      </c>
      <c r="F26" s="11">
        <v>0</v>
      </c>
      <c r="G26" s="12">
        <v>0</v>
      </c>
      <c r="H26" s="12">
        <f t="shared" si="5"/>
        <v>0</v>
      </c>
      <c r="I26" s="12">
        <v>0</v>
      </c>
      <c r="J26" s="12">
        <v>0</v>
      </c>
      <c r="K26" s="12">
        <f t="shared" si="6"/>
        <v>0</v>
      </c>
    </row>
    <row r="27" spans="2:11" x14ac:dyDescent="0.25">
      <c r="B27" s="7"/>
      <c r="C27" s="8"/>
      <c r="D27" s="42" t="s">
        <v>41</v>
      </c>
      <c r="E27" s="43"/>
      <c r="F27" s="6">
        <f>SUM(F28:F29)</f>
        <v>0</v>
      </c>
      <c r="G27" s="6">
        <f t="shared" ref="G27:K27" si="7">SUM(G28:G29)</f>
        <v>0</v>
      </c>
      <c r="H27" s="6">
        <f t="shared" si="7"/>
        <v>0</v>
      </c>
      <c r="I27" s="6">
        <f t="shared" si="7"/>
        <v>0</v>
      </c>
      <c r="J27" s="6">
        <f t="shared" si="7"/>
        <v>0</v>
      </c>
      <c r="K27" s="6">
        <f t="shared" si="7"/>
        <v>0</v>
      </c>
    </row>
    <row r="28" spans="2:11" ht="14.4" x14ac:dyDescent="0.3">
      <c r="B28" s="14" t="s">
        <v>42</v>
      </c>
      <c r="C28" s="8"/>
      <c r="D28" s="9"/>
      <c r="E28" s="10" t="s">
        <v>43</v>
      </c>
      <c r="F28" s="11">
        <v>0</v>
      </c>
      <c r="G28" s="11">
        <v>0</v>
      </c>
      <c r="H28" s="11">
        <f t="shared" ref="H28:H29" si="8">F28+G28</f>
        <v>0</v>
      </c>
      <c r="I28" s="11">
        <v>0</v>
      </c>
      <c r="J28" s="11">
        <v>0</v>
      </c>
      <c r="K28" s="12">
        <f t="shared" ref="K28:K29" si="9">H28-I28</f>
        <v>0</v>
      </c>
    </row>
    <row r="29" spans="2:11" ht="14.4" x14ac:dyDescent="0.3">
      <c r="B29" s="14" t="s">
        <v>44</v>
      </c>
      <c r="C29" s="8"/>
      <c r="D29" s="9"/>
      <c r="E29" s="10" t="s">
        <v>45</v>
      </c>
      <c r="F29" s="11">
        <v>0</v>
      </c>
      <c r="G29" s="11">
        <v>0</v>
      </c>
      <c r="H29" s="11">
        <f t="shared" si="8"/>
        <v>0</v>
      </c>
      <c r="I29" s="11">
        <v>0</v>
      </c>
      <c r="J29" s="11">
        <v>0</v>
      </c>
      <c r="K29" s="12">
        <f t="shared" si="9"/>
        <v>0</v>
      </c>
    </row>
    <row r="30" spans="2:11" x14ac:dyDescent="0.25">
      <c r="B30" s="7"/>
      <c r="C30" s="8"/>
      <c r="D30" s="42" t="s">
        <v>46</v>
      </c>
      <c r="E30" s="43"/>
      <c r="F30" s="6">
        <f>SUM(F31:F34)</f>
        <v>0</v>
      </c>
      <c r="G30" s="6">
        <f t="shared" ref="G30:K30" si="10">SUM(G31:G34)</f>
        <v>0</v>
      </c>
      <c r="H30" s="6">
        <f t="shared" si="10"/>
        <v>0</v>
      </c>
      <c r="I30" s="6">
        <f t="shared" si="10"/>
        <v>0</v>
      </c>
      <c r="J30" s="6">
        <f t="shared" si="10"/>
        <v>0</v>
      </c>
      <c r="K30" s="6">
        <f t="shared" si="10"/>
        <v>0</v>
      </c>
    </row>
    <row r="31" spans="2:11" ht="14.4" x14ac:dyDescent="0.3">
      <c r="B31" s="14" t="s">
        <v>47</v>
      </c>
      <c r="C31" s="8"/>
      <c r="D31" s="9"/>
      <c r="E31" s="10" t="s">
        <v>48</v>
      </c>
      <c r="F31" s="11">
        <v>0</v>
      </c>
      <c r="G31" s="11">
        <v>0</v>
      </c>
      <c r="H31" s="11">
        <f t="shared" ref="H31:H34" si="11">F31+G31</f>
        <v>0</v>
      </c>
      <c r="I31" s="11">
        <v>0</v>
      </c>
      <c r="J31" s="11">
        <v>0</v>
      </c>
      <c r="K31" s="12">
        <f t="shared" ref="K31:K34" si="12">H31-I31</f>
        <v>0</v>
      </c>
    </row>
    <row r="32" spans="2:11" ht="14.4" x14ac:dyDescent="0.3">
      <c r="B32" s="14" t="s">
        <v>49</v>
      </c>
      <c r="C32" s="8"/>
      <c r="D32" s="9"/>
      <c r="E32" s="10" t="s">
        <v>50</v>
      </c>
      <c r="F32" s="11">
        <v>0</v>
      </c>
      <c r="G32" s="11">
        <v>0</v>
      </c>
      <c r="H32" s="11">
        <f t="shared" si="11"/>
        <v>0</v>
      </c>
      <c r="I32" s="11">
        <v>0</v>
      </c>
      <c r="J32" s="11">
        <v>0</v>
      </c>
      <c r="K32" s="12">
        <f t="shared" si="12"/>
        <v>0</v>
      </c>
    </row>
    <row r="33" spans="2:12" ht="14.4" x14ac:dyDescent="0.3">
      <c r="B33" s="14" t="s">
        <v>51</v>
      </c>
      <c r="C33" s="8"/>
      <c r="D33" s="9"/>
      <c r="E33" s="10" t="s">
        <v>52</v>
      </c>
      <c r="F33" s="11">
        <v>0</v>
      </c>
      <c r="G33" s="11">
        <v>0</v>
      </c>
      <c r="H33" s="11">
        <f t="shared" si="11"/>
        <v>0</v>
      </c>
      <c r="I33" s="11">
        <v>0</v>
      </c>
      <c r="J33" s="11">
        <v>0</v>
      </c>
      <c r="K33" s="12">
        <f t="shared" si="12"/>
        <v>0</v>
      </c>
    </row>
    <row r="34" spans="2:12" ht="14.4" x14ac:dyDescent="0.3">
      <c r="B34" s="14" t="s">
        <v>53</v>
      </c>
      <c r="C34" s="8"/>
      <c r="D34" s="9"/>
      <c r="E34" s="10" t="s">
        <v>54</v>
      </c>
      <c r="F34" s="11">
        <v>0</v>
      </c>
      <c r="G34" s="11">
        <v>0</v>
      </c>
      <c r="H34" s="11">
        <f t="shared" si="11"/>
        <v>0</v>
      </c>
      <c r="I34" s="11">
        <v>0</v>
      </c>
      <c r="J34" s="11">
        <v>0</v>
      </c>
      <c r="K34" s="12">
        <f t="shared" si="12"/>
        <v>0</v>
      </c>
    </row>
    <row r="35" spans="2:12" x14ac:dyDescent="0.25">
      <c r="B35" s="7"/>
      <c r="C35" s="8"/>
      <c r="D35" s="42" t="s">
        <v>55</v>
      </c>
      <c r="E35" s="43"/>
      <c r="F35" s="6">
        <f>SUM(F36)</f>
        <v>0</v>
      </c>
      <c r="G35" s="6">
        <f t="shared" ref="G35:K35" si="13">SUM(G36)</f>
        <v>0</v>
      </c>
      <c r="H35" s="6">
        <f t="shared" si="13"/>
        <v>0</v>
      </c>
      <c r="I35" s="6">
        <f t="shared" si="13"/>
        <v>0</v>
      </c>
      <c r="J35" s="6">
        <f t="shared" si="13"/>
        <v>0</v>
      </c>
      <c r="K35" s="6">
        <f t="shared" si="13"/>
        <v>0</v>
      </c>
    </row>
    <row r="36" spans="2:12" ht="14.4" x14ac:dyDescent="0.3">
      <c r="B36" s="14" t="s">
        <v>56</v>
      </c>
      <c r="C36" s="8"/>
      <c r="D36" s="9"/>
      <c r="E36" s="10" t="s">
        <v>57</v>
      </c>
      <c r="F36" s="11">
        <v>0</v>
      </c>
      <c r="G36" s="11">
        <v>0</v>
      </c>
      <c r="H36" s="11">
        <f t="shared" ref="H36:H39" si="14">F36+G36</f>
        <v>0</v>
      </c>
      <c r="I36" s="11">
        <v>0</v>
      </c>
      <c r="J36" s="11">
        <v>0</v>
      </c>
      <c r="K36" s="12">
        <f t="shared" ref="K36:K39" si="15">H36-I36</f>
        <v>0</v>
      </c>
    </row>
    <row r="37" spans="2:12" ht="14.4" x14ac:dyDescent="0.3">
      <c r="B37" s="14" t="s">
        <v>58</v>
      </c>
      <c r="C37" s="44" t="s">
        <v>59</v>
      </c>
      <c r="D37" s="45"/>
      <c r="E37" s="46"/>
      <c r="F37" s="6">
        <v>0</v>
      </c>
      <c r="G37" s="6">
        <v>0</v>
      </c>
      <c r="H37" s="6">
        <f t="shared" si="14"/>
        <v>0</v>
      </c>
      <c r="I37" s="6">
        <v>0</v>
      </c>
      <c r="J37" s="6">
        <v>0</v>
      </c>
      <c r="K37" s="17">
        <f t="shared" si="15"/>
        <v>0</v>
      </c>
    </row>
    <row r="38" spans="2:12" ht="14.4" x14ac:dyDescent="0.3">
      <c r="B38" s="14" t="s">
        <v>60</v>
      </c>
      <c r="C38" s="44" t="s">
        <v>61</v>
      </c>
      <c r="D38" s="45"/>
      <c r="E38" s="46"/>
      <c r="F38" s="6">
        <v>0</v>
      </c>
      <c r="G38" s="17">
        <v>0</v>
      </c>
      <c r="H38" s="6">
        <f t="shared" si="14"/>
        <v>0</v>
      </c>
      <c r="I38" s="6">
        <v>0</v>
      </c>
      <c r="J38" s="6">
        <v>0</v>
      </c>
      <c r="K38" s="17">
        <f t="shared" si="15"/>
        <v>0</v>
      </c>
    </row>
    <row r="39" spans="2:12" ht="14.4" x14ac:dyDescent="0.3">
      <c r="B39" s="14" t="s">
        <v>62</v>
      </c>
      <c r="C39" s="44" t="s">
        <v>63</v>
      </c>
      <c r="D39" s="45"/>
      <c r="E39" s="46"/>
      <c r="F39" s="6">
        <v>0</v>
      </c>
      <c r="G39" s="6">
        <v>0</v>
      </c>
      <c r="H39" s="6">
        <f t="shared" si="14"/>
        <v>0</v>
      </c>
      <c r="I39" s="6">
        <v>0</v>
      </c>
      <c r="J39" s="6">
        <v>0</v>
      </c>
      <c r="K39" s="17">
        <f t="shared" si="15"/>
        <v>0</v>
      </c>
    </row>
    <row r="40" spans="2:12" x14ac:dyDescent="0.25">
      <c r="B40" s="18"/>
      <c r="C40" s="19"/>
      <c r="D40" s="20"/>
      <c r="E40" s="21"/>
      <c r="F40" s="22"/>
      <c r="G40" s="23"/>
      <c r="H40" s="23"/>
      <c r="I40" s="23"/>
      <c r="J40" s="23"/>
      <c r="K40" s="23"/>
    </row>
    <row r="41" spans="2:12" x14ac:dyDescent="0.25">
      <c r="C41" s="24"/>
      <c r="D41" s="47" t="s">
        <v>64</v>
      </c>
      <c r="E41" s="48"/>
      <c r="F41" s="37">
        <f t="shared" ref="F41:K41" si="16">+F23+F14</f>
        <v>5317321.33</v>
      </c>
      <c r="G41" s="37">
        <f t="shared" si="16"/>
        <v>65331381.219999999</v>
      </c>
      <c r="H41" s="37">
        <f t="shared" si="16"/>
        <v>70648702.549999997</v>
      </c>
      <c r="I41" s="37">
        <f t="shared" si="16"/>
        <v>33767904.920000002</v>
      </c>
      <c r="J41" s="37">
        <f t="shared" si="16"/>
        <v>31124672.769999996</v>
      </c>
      <c r="K41" s="37">
        <f t="shared" si="16"/>
        <v>36880797.629999995</v>
      </c>
    </row>
    <row r="42" spans="2:12" ht="14.4" x14ac:dyDescent="0.3">
      <c r="F42" s="25"/>
      <c r="G42" s="25"/>
      <c r="H42" s="25"/>
      <c r="I42" s="25"/>
      <c r="J42" s="25"/>
      <c r="K42" s="25"/>
    </row>
    <row r="43" spans="2:12" s="31" customFormat="1" ht="50.1" customHeight="1" x14ac:dyDescent="0.2">
      <c r="B43" s="26"/>
      <c r="C43" s="49"/>
      <c r="D43" s="49"/>
      <c r="E43" s="27"/>
      <c r="F43" s="28"/>
      <c r="G43" s="49"/>
      <c r="H43" s="49"/>
      <c r="I43" s="27"/>
      <c r="J43" s="27"/>
      <c r="K43" s="29"/>
      <c r="L43" s="30"/>
    </row>
    <row r="44" spans="2:12" s="31" customFormat="1" ht="47.25" customHeight="1" x14ac:dyDescent="0.2">
      <c r="B44" s="32"/>
      <c r="E44" s="50" t="s">
        <v>66</v>
      </c>
      <c r="F44" s="51"/>
      <c r="I44" s="33"/>
      <c r="J44" s="50" t="s">
        <v>67</v>
      </c>
      <c r="K44" s="51"/>
      <c r="L44" s="30"/>
    </row>
    <row r="45" spans="2:12" s="31" customFormat="1" ht="27.75" customHeight="1" x14ac:dyDescent="0.2">
      <c r="B45" s="34"/>
      <c r="C45" s="41"/>
      <c r="D45" s="41"/>
      <c r="E45" s="35"/>
      <c r="F45" s="35"/>
      <c r="G45" s="41"/>
      <c r="H45" s="41"/>
      <c r="I45" s="33"/>
      <c r="J45" s="27"/>
      <c r="K45" s="29"/>
      <c r="L45" s="30"/>
    </row>
    <row r="46" spans="2:12" s="31" customFormat="1" ht="11.4" x14ac:dyDescent="0.2">
      <c r="B46" s="36"/>
      <c r="F46" s="28"/>
      <c r="K46" s="29"/>
      <c r="L46" s="30"/>
    </row>
    <row r="47" spans="2:12" s="31" customFormat="1" ht="11.4" x14ac:dyDescent="0.2">
      <c r="B47" s="36"/>
      <c r="F47" s="28"/>
      <c r="K47" s="29"/>
      <c r="L47" s="30"/>
    </row>
    <row r="48" spans="2:12" s="31" customFormat="1" ht="11.4" x14ac:dyDescent="0.2">
      <c r="B48" s="36"/>
      <c r="C48" s="71"/>
      <c r="D48" s="71"/>
      <c r="F48" s="28"/>
      <c r="G48" s="71"/>
      <c r="H48" s="71"/>
      <c r="K48" s="29"/>
      <c r="L48" s="30"/>
    </row>
    <row r="49" spans="2:12" s="31" customFormat="1" ht="11.4" x14ac:dyDescent="0.2">
      <c r="B49" s="36"/>
      <c r="E49" s="38"/>
      <c r="F49" s="38"/>
      <c r="K49" s="29"/>
      <c r="L49" s="30"/>
    </row>
    <row r="50" spans="2:12" s="31" customFormat="1" ht="11.4" x14ac:dyDescent="0.2">
      <c r="B50" s="36"/>
      <c r="E50" s="39"/>
      <c r="F50" s="40"/>
      <c r="K50" s="29"/>
      <c r="L50" s="30"/>
    </row>
    <row r="51" spans="2:12" s="31" customFormat="1" ht="32.25" customHeight="1" x14ac:dyDescent="0.2">
      <c r="B51" s="36"/>
      <c r="E51" s="41"/>
      <c r="F51" s="41"/>
      <c r="K51" s="29"/>
      <c r="L51" s="30"/>
    </row>
  </sheetData>
  <mergeCells count="29">
    <mergeCell ref="J44:K44"/>
    <mergeCell ref="C45:D45"/>
    <mergeCell ref="G45:H45"/>
    <mergeCell ref="C48:D48"/>
    <mergeCell ref="C10:E10"/>
    <mergeCell ref="D11:E11"/>
    <mergeCell ref="D14:E14"/>
    <mergeCell ref="D23:E23"/>
    <mergeCell ref="D27:E27"/>
    <mergeCell ref="G48:H48"/>
    <mergeCell ref="G43:H43"/>
    <mergeCell ref="C2:K2"/>
    <mergeCell ref="C3:K3"/>
    <mergeCell ref="C4:K4"/>
    <mergeCell ref="C5:K5"/>
    <mergeCell ref="C7:E9"/>
    <mergeCell ref="F7:J7"/>
    <mergeCell ref="K7:K8"/>
    <mergeCell ref="E49:F49"/>
    <mergeCell ref="E50:F50"/>
    <mergeCell ref="E51:F51"/>
    <mergeCell ref="D30:E30"/>
    <mergeCell ref="D35:E35"/>
    <mergeCell ref="C37:E37"/>
    <mergeCell ref="C38:E38"/>
    <mergeCell ref="C39:E39"/>
    <mergeCell ref="D41:E41"/>
    <mergeCell ref="C43:D43"/>
    <mergeCell ref="E44:F44"/>
  </mergeCells>
  <pageMargins left="0.31496062992125984" right="0.31496062992125984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Lupita Álvarez</cp:lastModifiedBy>
  <cp:lastPrinted>2017-07-13T21:56:48Z</cp:lastPrinted>
  <dcterms:created xsi:type="dcterms:W3CDTF">2015-08-12T15:19:11Z</dcterms:created>
  <dcterms:modified xsi:type="dcterms:W3CDTF">2018-04-30T23:10:02Z</dcterms:modified>
</cp:coreProperties>
</file>