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3ER TRIMESTRE/"/>
    </mc:Choice>
  </mc:AlternateContent>
  <xr:revisionPtr revIDLastSave="7" documentId="8_{2621B1AA-45C6-4B42-8F45-1DDA12B1F701}" xr6:coauthVersionLast="47" xr6:coauthVersionMax="47" xr10:uidLastSave="{3A809474-7145-471F-9FF3-1635E4F33DB4}"/>
  <bookViews>
    <workbookView xWindow="2340" yWindow="2340" windowWidth="12510" windowHeight="1138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<sst xmlns="http://schemas.openxmlformats.org/spreadsheetml/2006/main" count="33" uniqueCount="33">
  <si>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</si>
  <si>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</si>
  <si>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</si>
  <si>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</si>
  <si>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</si>
  <si>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</si>
  <si>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</si>
  <si>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</si>
  <si>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</si>
  <si>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</si>
  <si>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</si>
  <si>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</si>
  <si>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</si>
  <si>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</si>
  <si>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</si>
  <si>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</si>
  <si>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</si>
  <si>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</si>
  <si>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</si>
  <si>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</si>
  <si>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</si>
  <si>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</si>
  <si>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</si>
  <si>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</si>
  <si>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</si>
  <si>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</si>
  <si>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Tecnológica Laja Bajío
Estado Analítico del Activo
Del 1 de Enero al 30 de Septiembre de 2024
(Cifras en Pesos)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</si>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</sst>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3" fontId="3" fillId="0" borderId="0" xfId="8" applyNumberFormat="1" applyFont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4" zoomScaleNormal="100" workbookViewId="0">
      <selection activeCell="B28" sqref="B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5" t="s">
        <v>26</v>
      </c>
      <c r="B1" s="16"/>
      <c r="C1" s="16"/>
      <c r="D1" s="16"/>
      <c r="E1" s="16"/>
      <c r="F1" s="17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68022293.719999999</v>
      </c>
      <c r="C3" s="8">
        <f t="shared" ref="C3:F3" si="0">C4+C12</f>
        <v>49248137.400000006</v>
      </c>
      <c r="D3" s="8">
        <f t="shared" si="0"/>
        <v>40113129.609999999</v>
      </c>
      <c r="E3" s="8">
        <f t="shared" si="0"/>
        <v>77157301.510000005</v>
      </c>
      <c r="F3" s="8">
        <f t="shared" si="0"/>
        <v>9135007.7900000066</v>
      </c>
    </row>
    <row r="4" spans="1:6" x14ac:dyDescent="0.2">
      <c r="A4" s="5" t="s">
        <v>4</v>
      </c>
      <c r="B4" s="8">
        <f>SUM(B5:B11)</f>
        <v>3883945.88</v>
      </c>
      <c r="C4" s="8">
        <f>SUM(C5:C11)</f>
        <v>49248137.400000006</v>
      </c>
      <c r="D4" s="8">
        <f>SUM(D5:D11)</f>
        <v>40113129.609999999</v>
      </c>
      <c r="E4" s="8">
        <f>SUM(E5:E11)</f>
        <v>13018953.670000006</v>
      </c>
      <c r="F4" s="8">
        <f>SUM(F5:F11)</f>
        <v>9135007.7900000066</v>
      </c>
    </row>
    <row r="5" spans="1:6" x14ac:dyDescent="0.2">
      <c r="A5" s="6" t="s">
        <v>5</v>
      </c>
      <c r="B5" s="9">
        <v>3883935.88</v>
      </c>
      <c r="C5" s="9">
        <v>31814501.170000002</v>
      </c>
      <c r="D5" s="9">
        <v>22679493.379999999</v>
      </c>
      <c r="E5" s="9">
        <f>B5+C5-D5</f>
        <v>13018943.670000006</v>
      </c>
      <c r="F5" s="9">
        <f t="shared" ref="F5:F11" si="1">E5-B5</f>
        <v>9135007.7900000066</v>
      </c>
    </row>
    <row r="6" spans="1:6" x14ac:dyDescent="0.2">
      <c r="A6" s="6" t="s">
        <v>6</v>
      </c>
      <c r="B6" s="9">
        <v>0</v>
      </c>
      <c r="C6" s="9">
        <v>17433636.23</v>
      </c>
      <c r="D6" s="9">
        <v>17433636.23</v>
      </c>
      <c r="E6" s="9">
        <f t="shared" ref="E6:E11" si="2">B6+C6-D6</f>
        <v>0</v>
      </c>
      <c r="F6" s="9">
        <f t="shared" si="1"/>
        <v>0</v>
      </c>
    </row>
    <row r="7" spans="1:6" x14ac:dyDescent="0.2">
      <c r="A7" s="6" t="s">
        <v>7</v>
      </c>
      <c r="B7" s="9">
        <v>10</v>
      </c>
      <c r="C7" s="9">
        <v>0</v>
      </c>
      <c r="D7" s="9">
        <v>0</v>
      </c>
      <c r="E7" s="9">
        <f t="shared" si="2"/>
        <v>10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64138347.840000004</v>
      </c>
      <c r="C12" s="8">
        <f>SUM(C13:C21)</f>
        <v>0</v>
      </c>
      <c r="D12" s="8">
        <f>SUM(D13:D21)</f>
        <v>0</v>
      </c>
      <c r="E12" s="8">
        <f>SUM(E13:E21)</f>
        <v>64138347.840000004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59898995.140000001</v>
      </c>
      <c r="C15" s="10">
        <v>0</v>
      </c>
      <c r="D15" s="10">
        <v>0</v>
      </c>
      <c r="E15" s="10">
        <f t="shared" si="4"/>
        <v>59898995.140000001</v>
      </c>
      <c r="F15" s="10">
        <f t="shared" si="3"/>
        <v>0</v>
      </c>
    </row>
    <row r="16" spans="1:6" x14ac:dyDescent="0.2">
      <c r="A16" s="6" t="s">
        <v>14</v>
      </c>
      <c r="B16" s="9">
        <v>8476245.0399999991</v>
      </c>
      <c r="C16" s="9">
        <v>0</v>
      </c>
      <c r="D16" s="9">
        <v>0</v>
      </c>
      <c r="E16" s="9">
        <f t="shared" si="4"/>
        <v>8476245.0399999991</v>
      </c>
      <c r="F16" s="9">
        <f t="shared" si="3"/>
        <v>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-4236892.34</v>
      </c>
      <c r="C18" s="9">
        <v>0</v>
      </c>
      <c r="D18" s="9">
        <v>0</v>
      </c>
      <c r="E18" s="9">
        <f t="shared" si="4"/>
        <v>-4236892.34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7" spans="1:6" x14ac:dyDescent="0.2">
      <c r="A27" s="11" t="s">
        <v>27</v>
      </c>
      <c r="B27" s="12"/>
      <c r="C27" s="11" t="s">
        <v>28</v>
      </c>
      <c r="D27" s="12"/>
    </row>
    <row r="28" spans="1:6" x14ac:dyDescent="0.2">
      <c r="A28" s="13" t="s">
        <v>29</v>
      </c>
      <c r="B28" s="12"/>
      <c r="C28" s="11" t="s">
        <v>30</v>
      </c>
      <c r="D28" s="12"/>
    </row>
    <row r="29" spans="1:6" x14ac:dyDescent="0.2">
      <c r="A29" s="13" t="s">
        <v>31</v>
      </c>
      <c r="B29" s="12"/>
      <c r="C29" s="14" t="s">
        <v>32</v>
      </c>
      <c r="D29" s="12"/>
    </row>
    <row r="30" spans="1:6" x14ac:dyDescent="0.2">
      <c r="A30" s="12"/>
      <c r="B30" s="12"/>
      <c r="C30" s="12"/>
      <c r="D30" s="1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BLANCA MARIA MARTINEZ ARROYO</cp:lastModifiedBy>
  <cp:lastPrinted>2024-10-16T17:38:19Z</cp:lastPrinted>
  <dcterms:created xsi:type="dcterms:W3CDTF">2014-02-09T04:04:15Z</dcterms:created>
  <dcterms:modified xsi:type="dcterms:W3CDTF">2024-10-16T17:38:25Z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