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22" documentId="8_{B7011A64-7890-4F37-818E-F47E7C77E2D6}" xr6:coauthVersionLast="47" xr6:coauthVersionMax="47" xr10:uidLastSave="{0A9D64AB-F48D-45FC-BF30-DE91C568CD1E}"/>
  <bookViews>
    <workbookView xWindow="-120" yWindow="-120" windowWidth="28065" windowHeight="164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<sst xmlns="http://schemas.openxmlformats.org/spreadsheetml/2006/main" count="68" uniqueCount="67">
  <si>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</si>
  <si>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</si>
  <si>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</si>
  <si>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</si>
  <si>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</si>
  <si>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</si>
  <si>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</si>
  <si>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</si>
  <si>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</si>
  <si>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</si>
  <si>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</si>
  <si>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</si>
  <si>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</si>
  <si>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</si>
  <si>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</si>
  <si>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</si>
  <si>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</si>
  <si>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</si>
  <si>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</si>
  <si>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</si>
  <si>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</si>
  <si>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</si>
  <si>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</si>
  <si>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</si>
  <si>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</si>
  <si>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</si>
  <si>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</si>
  <si>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</si>
  <si>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</si>
  <si>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</si>
  <si>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</si>
  <si>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</si>
  <si>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</si>
  <si>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</si>
  <si>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</si>
  <si>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</si>
  <si>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</si>
  <si>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</si>
  <si>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</si>
  <si>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</si>
  <si>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</si>
  <si>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</si>
  <si>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</si>
  <si>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</si>
  <si>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</si>
  <si>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</si>
  <si>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</si>
  <si>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</si>
  <si>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</si>
  <si>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</si>
  <si>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</si>
  <si>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</si>
  <si>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</si>
  <si>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</si>
  <si>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</si>
  <si>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</si>
  <si>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</si>
  <si>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</si>
  <si>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</si>
  <si>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</si>
  <si>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Tecnológica Laja Bajío
Estado de Situación Financiera
Al 30 de Septiembre de 2024
(Cifras en Pesos)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</si>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</sst>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3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21" zoomScaleNormal="100" zoomScaleSheetLayoutView="100" workbookViewId="0">
      <selection activeCell="G42" sqref="G4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13018943.67</v>
      </c>
      <c r="C5" s="18">
        <v>3883935.88</v>
      </c>
      <c r="D5" s="9" t="s">
        <v>36</v>
      </c>
      <c r="E5" s="18">
        <v>182696.71</v>
      </c>
      <c r="F5" s="21">
        <v>1049748.76</v>
      </c>
    </row>
    <row r="6" spans="1:6" x14ac:dyDescent="0.2">
      <c r="A6" s="9" t="s">
        <v>23</v>
      </c>
      <c r="B6" s="18">
        <v>0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10</v>
      </c>
      <c r="C7" s="18">
        <v>10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9607.74</v>
      </c>
      <c r="F12" s="21">
        <v>9607.74</v>
      </c>
    </row>
    <row r="13" spans="1:6" x14ac:dyDescent="0.2">
      <c r="A13" s="8" t="s">
        <v>52</v>
      </c>
      <c r="B13" s="20">
        <f>SUM(B5:B11)</f>
        <v>13018953.67</v>
      </c>
      <c r="C13" s="20">
        <f>SUM(C5:C11)</f>
        <v>3883945.88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192304.44999999998</v>
      </c>
      <c r="F14" s="25">
        <f>SUM(F5:F12)</f>
        <v>1059356.5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59898995.140000001</v>
      </c>
      <c r="C18" s="18">
        <v>59898995.140000001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8476245.0399999991</v>
      </c>
      <c r="C19" s="18">
        <v>8476245.0399999991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-4236892.34</v>
      </c>
      <c r="C21" s="18">
        <v>-4236892.34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64138347.840000004</v>
      </c>
      <c r="C26" s="20">
        <f>SUM(C16:C24)</f>
        <v>64138347.840000004</v>
      </c>
      <c r="D26" s="12" t="s">
        <v>50</v>
      </c>
      <c r="E26" s="20">
        <f>SUM(E24+E14)</f>
        <v>192304.44999999998</v>
      </c>
      <c r="F26" s="25">
        <f>SUM(F14+F24)</f>
        <v>1059356.5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77157301.510000005</v>
      </c>
      <c r="C28" s="20">
        <f>C13+C26</f>
        <v>68022293.719999999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78825852.340000004</v>
      </c>
      <c r="F30" s="25">
        <f>SUM(F31:F33)</f>
        <v>78825852.340000004</v>
      </c>
    </row>
    <row r="31" spans="1:6" x14ac:dyDescent="0.2">
      <c r="A31" s="13"/>
      <c r="B31" s="14"/>
      <c r="C31" s="15"/>
      <c r="D31" s="9" t="s">
        <v>2</v>
      </c>
      <c r="E31" s="18">
        <v>78825852.340000004</v>
      </c>
      <c r="F31" s="21">
        <v>78825852.340000004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-1860855.2799999996</v>
      </c>
      <c r="F35" s="25">
        <f>SUM(F36:F40)</f>
        <v>-11862915.119999999</v>
      </c>
    </row>
    <row r="36" spans="1:6" x14ac:dyDescent="0.2">
      <c r="A36" s="13"/>
      <c r="B36" s="14"/>
      <c r="C36" s="15"/>
      <c r="D36" s="9" t="s">
        <v>46</v>
      </c>
      <c r="E36" s="18">
        <v>10455982.4</v>
      </c>
      <c r="F36" s="21">
        <v>380345.8</v>
      </c>
    </row>
    <row r="37" spans="1:6" x14ac:dyDescent="0.2">
      <c r="A37" s="13"/>
      <c r="B37" s="14"/>
      <c r="C37" s="15"/>
      <c r="D37" s="9" t="s">
        <v>14</v>
      </c>
      <c r="E37" s="18">
        <v>-12368353.25</v>
      </c>
      <c r="F37" s="21">
        <v>-12294776.49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51515.57</v>
      </c>
      <c r="F39" s="21">
        <v>51515.57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76964997.060000002</v>
      </c>
      <c r="F46" s="25">
        <f>SUM(F42+F35+F30)</f>
        <v>66962937.220000006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77157301.510000005</v>
      </c>
      <c r="F48" s="20">
        <f>F46+F26</f>
        <v>68022293.719999999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2" spans="1:6" ht="12.75" x14ac:dyDescent="0.2">
      <c r="A52" s="17"/>
    </row>
    <row r="53" spans="1:6" ht="12.75" x14ac:dyDescent="0.2">
      <c r="A53" s="17"/>
    </row>
    <row r="54" spans="1:6" ht="12.75" x14ac:dyDescent="0.2">
      <c r="A54" s="17"/>
    </row>
    <row r="55" spans="1:6" ht="12.75" x14ac:dyDescent="0.2">
      <c r="A55" s="17"/>
    </row>
    <row r="57" spans="1:6" x14ac:dyDescent="0.2">
      <c r="A57" s="26" t="s">
        <v>61</v>
      </c>
      <c r="B57" s="2"/>
      <c r="C57" s="26" t="s">
        <v>62</v>
      </c>
      <c r="D57" s="2"/>
      <c r="E57" s="2"/>
      <c r="F57" s="2"/>
    </row>
    <row r="58" spans="1:6" x14ac:dyDescent="0.2">
      <c r="A58" s="27" t="s">
        <v>63</v>
      </c>
      <c r="B58" s="2"/>
      <c r="C58" s="26" t="s">
        <v>64</v>
      </c>
      <c r="D58" s="2"/>
      <c r="E58" s="2"/>
      <c r="F58" s="2"/>
    </row>
    <row r="59" spans="1:6" x14ac:dyDescent="0.2">
      <c r="A59" s="27" t="s">
        <v>65</v>
      </c>
      <c r="B59" s="2"/>
      <c r="C59" s="28" t="s">
        <v>66</v>
      </c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cp:lastPrinted>2024-10-16T18:53:49Z</cp:lastPrinted>
  <dcterms:created xsi:type="dcterms:W3CDTF">2012-12-11T20:26:08Z</dcterms:created>
  <dcterms:modified xsi:type="dcterms:W3CDTF">2024-10-16T21:38:15Z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