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tlajabajio1-my.sharepoint.com/personal/blanca_martinez_utlajabajio1_onmicrosoft_com/Documents/UTLB HOME OFFICE/UTLB 2024/ESTADOS FINANCIEROS/ASEG/1ER TRIMESTRE/"/>
    </mc:Choice>
  </mc:AlternateContent>
  <xr:revisionPtr revIDLastSave="5" documentId="8_{2B0C5F42-D761-4BBB-AED6-CEC05D7CADCD}" xr6:coauthVersionLast="47" xr6:coauthVersionMax="47" xr10:uidLastSave="{7F829965-51FF-4A08-8822-B8E4B1CA3A32}"/>
  <bookViews>
    <workbookView xWindow="-120" yWindow="-120" windowWidth="28095" windowHeight="1644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B3" i="2" l="1"/>
  <c r="D3" i="2"/>
  <c r="C3" i="2"/>
  <c r="E4" i="2"/>
  <c r="F12" i="2"/>
  <c r="E12" i="2"/>
  <c r="F4" i="2"/>
  <c r="F3" i="2" l="1"/>
  <c r="E3" i="2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<sst xmlns="http://schemas.openxmlformats.org/spreadsheetml/2006/main" count="33" uniqueCount="33">
  <si>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</si>
  <si>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</si>
  <si>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</si>
  <si>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</si>
  <si>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</si>
  <si>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</si>
  <si>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</si>
  <si>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</si>
  <si>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</si>
  <si>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</si>
  <si>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</si>
  <si>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</si>
  <si>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</si>
  <si>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</si>
  <si>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</si>
  <si>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</si>
  <si>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</si>
  <si>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</si>
  <si>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</si>
  <si>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</si>
  <si>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</si>
  <si>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</si>
  <si>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</si>
  <si>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</si>
  <si>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</si>
  <si>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</si>
  <si>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UNIVERSIDAD TECNOLÓGICA LAJA BAJÍO
Estado Analítico del Activo
Del 1 de Enero al 31 de Marzo de 2024
(Cifras en Pesos)</t>
  </si>
  <si>
    <t>___________________________________________</t>
  </si>
  <si>
    <t>__________________________________</t>
  </si>
  <si>
    <t>CP. Blanca María Martínez Arroyo</t>
  </si>
  <si>
    <t>Dr. Carlos Mendiola Amador</t>
  </si>
  <si>
    <t>Jefe de Departamento de Contabilidad y Finanzas</t>
  </si>
  <si>
    <t>Encargado de la Rectoría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</si>
</sst>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3" fontId="3" fillId="0" borderId="0" xfId="8" applyNumberFormat="1" applyFont="1" applyAlignment="1" applyProtection="1">
      <alignment horizontal="center" vertical="top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zoomScaleNormal="100" workbookViewId="0">
      <selection activeCell="A38" sqref="A38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68022293.719999999</v>
      </c>
      <c r="C3" s="8">
        <f t="shared" ref="C3:F3" si="0">C4+C12</f>
        <v>14535880.199999999</v>
      </c>
      <c r="D3" s="8">
        <f t="shared" si="0"/>
        <v>7554583.3899999997</v>
      </c>
      <c r="E3" s="8">
        <f t="shared" si="0"/>
        <v>75003590.530000001</v>
      </c>
      <c r="F3" s="8">
        <f t="shared" si="0"/>
        <v>6981296.8100000015</v>
      </c>
    </row>
    <row r="4" spans="1:6" x14ac:dyDescent="0.2">
      <c r="A4" s="5" t="s">
        <v>4</v>
      </c>
      <c r="B4" s="8">
        <f>SUM(B5:B11)</f>
        <v>3883945.88</v>
      </c>
      <c r="C4" s="8">
        <f>SUM(C5:C11)</f>
        <v>14535880.199999999</v>
      </c>
      <c r="D4" s="8">
        <f>SUM(D5:D11)</f>
        <v>7554583.3899999997</v>
      </c>
      <c r="E4" s="8">
        <f>SUM(E5:E11)</f>
        <v>10865242.690000001</v>
      </c>
      <c r="F4" s="8">
        <f>SUM(F5:F11)</f>
        <v>6981296.8100000015</v>
      </c>
    </row>
    <row r="5" spans="1:6" x14ac:dyDescent="0.2">
      <c r="A5" s="6" t="s">
        <v>5</v>
      </c>
      <c r="B5" s="9">
        <v>3883935.88</v>
      </c>
      <c r="C5" s="9">
        <v>7267940.0999999996</v>
      </c>
      <c r="D5" s="9">
        <v>286643.28999999998</v>
      </c>
      <c r="E5" s="9">
        <f>B5+C5-D5</f>
        <v>10865232.690000001</v>
      </c>
      <c r="F5" s="9">
        <f t="shared" ref="F5:F11" si="1">E5-B5</f>
        <v>6981296.8100000015</v>
      </c>
    </row>
    <row r="6" spans="1:6" x14ac:dyDescent="0.2">
      <c r="A6" s="6" t="s">
        <v>6</v>
      </c>
      <c r="B6" s="9">
        <v>0</v>
      </c>
      <c r="C6" s="9">
        <v>7267940.0999999996</v>
      </c>
      <c r="D6" s="9">
        <v>7267940.0999999996</v>
      </c>
      <c r="E6" s="9">
        <f t="shared" ref="E6:E11" si="2">B6+C6-D6</f>
        <v>0</v>
      </c>
      <c r="F6" s="9">
        <f t="shared" si="1"/>
        <v>0</v>
      </c>
    </row>
    <row r="7" spans="1:6" x14ac:dyDescent="0.2">
      <c r="A7" s="6" t="s">
        <v>7</v>
      </c>
      <c r="B7" s="9">
        <v>10</v>
      </c>
      <c r="C7" s="9">
        <v>0</v>
      </c>
      <c r="D7" s="9">
        <v>0</v>
      </c>
      <c r="E7" s="9">
        <f t="shared" si="2"/>
        <v>10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64138347.840000004</v>
      </c>
      <c r="C12" s="8">
        <f>SUM(C13:C21)</f>
        <v>0</v>
      </c>
      <c r="D12" s="8">
        <f>SUM(D13:D21)</f>
        <v>0</v>
      </c>
      <c r="E12" s="8">
        <f>SUM(E13:E21)</f>
        <v>64138347.840000004</v>
      </c>
      <c r="F12" s="8">
        <f>SUM(F13:F21)</f>
        <v>0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59898995.140000001</v>
      </c>
      <c r="C15" s="10">
        <v>0</v>
      </c>
      <c r="D15" s="10">
        <v>0</v>
      </c>
      <c r="E15" s="10">
        <f t="shared" si="4"/>
        <v>59898995.140000001</v>
      </c>
      <c r="F15" s="10">
        <f t="shared" si="3"/>
        <v>0</v>
      </c>
    </row>
    <row r="16" spans="1:6" x14ac:dyDescent="0.2">
      <c r="A16" s="6" t="s">
        <v>14</v>
      </c>
      <c r="B16" s="9">
        <v>8476245.0399999991</v>
      </c>
      <c r="C16" s="9">
        <v>0</v>
      </c>
      <c r="D16" s="9">
        <v>0</v>
      </c>
      <c r="E16" s="9">
        <f t="shared" si="4"/>
        <v>8476245.0399999991</v>
      </c>
      <c r="F16" s="9">
        <f t="shared" si="3"/>
        <v>0</v>
      </c>
    </row>
    <row r="17" spans="1:6" x14ac:dyDescent="0.2">
      <c r="A17" s="6" t="s">
        <v>15</v>
      </c>
      <c r="B17" s="9">
        <v>0</v>
      </c>
      <c r="C17" s="9">
        <v>0</v>
      </c>
      <c r="D17" s="9">
        <v>0</v>
      </c>
      <c r="E17" s="9">
        <f t="shared" si="4"/>
        <v>0</v>
      </c>
      <c r="F17" s="9">
        <f t="shared" si="3"/>
        <v>0</v>
      </c>
    </row>
    <row r="18" spans="1:6" x14ac:dyDescent="0.2">
      <c r="A18" s="6" t="s">
        <v>16</v>
      </c>
      <c r="B18" s="9">
        <v>-4236892.34</v>
      </c>
      <c r="C18" s="9">
        <v>0</v>
      </c>
      <c r="D18" s="9">
        <v>0</v>
      </c>
      <c r="E18" s="9">
        <f t="shared" si="4"/>
        <v>-4236892.34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  <row r="24" spans="1:6" s="16" customFormat="1" x14ac:dyDescent="0.2">
      <c r="A24" s="14"/>
      <c r="B24" s="14"/>
      <c r="C24" s="15"/>
      <c r="D24" s="15"/>
      <c r="E24" s="15"/>
      <c r="F24" s="15"/>
    </row>
    <row r="25" spans="1:6" s="16" customFormat="1" ht="12.75" x14ac:dyDescent="0.2">
      <c r="A25" s="7"/>
    </row>
    <row r="26" spans="1:6" s="16" customFormat="1" ht="12.75" x14ac:dyDescent="0.2">
      <c r="A26" s="7"/>
    </row>
    <row r="27" spans="1:6" s="16" customFormat="1" x14ac:dyDescent="0.2"/>
    <row r="28" spans="1:6" s="16" customFormat="1" x14ac:dyDescent="0.2"/>
    <row r="29" spans="1:6" s="16" customFormat="1" x14ac:dyDescent="0.2">
      <c r="A29" s="17" t="s">
        <v>27</v>
      </c>
      <c r="D29" s="17" t="s">
        <v>28</v>
      </c>
    </row>
    <row r="30" spans="1:6" s="16" customFormat="1" x14ac:dyDescent="0.2">
      <c r="A30" s="18" t="s">
        <v>29</v>
      </c>
      <c r="D30" s="17" t="s">
        <v>30</v>
      </c>
    </row>
    <row r="31" spans="1:6" s="16" customFormat="1" x14ac:dyDescent="0.2">
      <c r="A31" s="18" t="s">
        <v>31</v>
      </c>
      <c r="D31" s="19" t="s">
        <v>32</v>
      </c>
    </row>
    <row r="32" spans="1:6" s="16" customFormat="1" x14ac:dyDescent="0.2"/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BLANCA MARIA MARTINEZ ARROYO</cp:lastModifiedBy>
  <cp:lastPrinted>2024-04-30T03:38:18Z</cp:lastPrinted>
  <dcterms:created xsi:type="dcterms:W3CDTF">2014-02-09T04:04:15Z</dcterms:created>
  <dcterms:modified xsi:type="dcterms:W3CDTF">2024-04-30T03:38:22Z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