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ASEG\3ER TRIMESTRE\LDF\"/>
    </mc:Choice>
  </mc:AlternateContent>
  <xr:revisionPtr revIDLastSave="0" documentId="8_{754D61CA-AE89-4CD9-9325-CB820571172E}" xr6:coauthVersionLast="47" xr6:coauthVersionMax="47" xr10:uidLastSave="{00000000-0000-0000-0000-000000000000}"/>
  <bookViews>
    <workbookView xWindow="-120" yWindow="-120" windowWidth="28110" windowHeight="1644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/>
  <c r="F78" i="3" s="1"/>
  <c r="B44" i="3"/>
  <c r="B59" i="3" s="1"/>
  <c r="E44" i="3"/>
  <c r="E56" i="3" s="1"/>
  <c r="E78" i="3" s="1"/>
  <c r="C44" i="3"/>
  <c r="C59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<sst xmlns="http://schemas.openxmlformats.org/spreadsheetml/2006/main" count="121" uniqueCount="120">
  <si>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</si>
  <si>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</si>
  <si>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</si>
  <si>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</si>
  <si>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</si>
  <si>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</si>
  <si>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</si>
  <si>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</si>
  <si>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</si>
  <si>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</si>
  <si>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</si>
  <si>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</si>
  <si>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</si>
  <si>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</si>
  <si>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</si>
  <si>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</si>
  <si>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</si>
  <si>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</si>
  <si>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</si>
  <si>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</si>
  <si>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</si>
  <si>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</si>
  <si>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</si>
  <si>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</si>
  <si>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</si>
  <si>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</si>
  <si>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</si>
  <si>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</si>
  <si>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</si>
  <si>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</si>
  <si>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</si>
  <si>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</si>
  <si>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</si>
  <si>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</si>
  <si>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</si>
  <si>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</si>
  <si>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</si>
  <si>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</si>
  <si>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</si>
  <si>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</si>
  <si>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</si>
  <si>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</si>
  <si>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</si>
  <si>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</si>
  <si>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</si>
  <si>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</si>
  <si>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</si>
  <si>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</si>
  <si>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</si>
  <si>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</si>
  <si>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</si>
  <si>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</si>
  <si>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</si>
  <si>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</si>
  <si>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</si>
  <si>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</si>
  <si>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</si>
  <si>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</si>
  <si>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</si>
  <si>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</si>
  <si>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</si>
  <si>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</si>
  <si>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</si>
  <si>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</si>
  <si>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</si>
  <si>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</si>
  <si>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</si>
  <si>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</si>
  <si>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</si>
  <si>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</si>
  <si>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</si>
  <si>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</si>
  <si>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</si>
  <si>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</si>
  <si>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</si>
  <si>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</si>
  <si>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</si>
  <si>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</si>
  <si>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</si>
  <si>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</si>
  <si>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</si>
  <si>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</si>
  <si>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</si>
  <si>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</si>
  <si>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</si>
  <si>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</si>
  <si>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</si>
  <si>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</si>
  <si>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</si>
  <si>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</si>
  <si>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</si>
  <si>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</si>
  <si>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</si>
  <si>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</si>
  <si>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</si>
  <si>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</si>
  <si>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</si>
  <si>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</si>
  <si>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</si>
  <si>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</si>
  <si>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</si>
  <si>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</si>
  <si>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</si>
  <si>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</si>
  <si>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</si>
  <si>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</si>
  <si>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</si>
  <si>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</si>
  <si>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</si>
  <si>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</si>
  <si>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</si>
  <si>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</si>
  <si>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</si>
  <si>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</si>
  <si>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</si>
  <si>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</si>
  <si>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</si>
  <si>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</si>
  <si>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</si>
  <si>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TECNOLÓGICA LAJA BAJÍO
Estado de Situación Financiera Detallado - LDF
al 30 de Septiembre de 2023 y 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</si>
</sst>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="120" zoomScaleNormal="120" workbookViewId="0">
      <selection activeCell="A2" sqref="A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2023</v>
      </c>
      <c r="C2" s="2">
        <v>2022</v>
      </c>
      <c r="D2" s="1" t="s">
        <v>0</v>
      </c>
      <c r="E2" s="2">
        <v>2023</v>
      </c>
      <c r="F2" s="2">
        <v>2022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5006298.7</v>
      </c>
      <c r="C6" s="9">
        <f>SUM(C7:C13)</f>
        <v>2320946.5299999998</v>
      </c>
      <c r="D6" s="5" t="s">
        <v>6</v>
      </c>
      <c r="E6" s="9">
        <f>SUM(E7:E15)</f>
        <v>-492711.42999999993</v>
      </c>
      <c r="F6" s="9">
        <f>SUM(F7:F15)</f>
        <v>416542.7</v>
      </c>
    </row>
    <row r="7" spans="1:6" x14ac:dyDescent="0.2">
      <c r="A7" s="10" t="s">
        <v>7</v>
      </c>
      <c r="B7" s="9"/>
      <c r="C7" s="9"/>
      <c r="D7" s="11" t="s">
        <v>8</v>
      </c>
      <c r="E7" s="9">
        <v>-714073.35</v>
      </c>
      <c r="F7" s="9">
        <v>16764.759999999998</v>
      </c>
    </row>
    <row r="8" spans="1:6" x14ac:dyDescent="0.2">
      <c r="A8" s="10" t="s">
        <v>9</v>
      </c>
      <c r="B8" s="9">
        <v>5006298.7</v>
      </c>
      <c r="C8" s="9">
        <v>2320946.5299999998</v>
      </c>
      <c r="D8" s="11" t="s">
        <v>10</v>
      </c>
      <c r="E8" s="9">
        <v>61261</v>
      </c>
      <c r="F8" s="9">
        <v>72449.119999999995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129002.91</v>
      </c>
      <c r="F13" s="9">
        <v>307462.81</v>
      </c>
    </row>
    <row r="14" spans="1:6" x14ac:dyDescent="0.2">
      <c r="A14" s="3" t="s">
        <v>21</v>
      </c>
      <c r="B14" s="9">
        <f>SUM(B15:B21)</f>
        <v>14832</v>
      </c>
      <c r="C14" s="9">
        <f>SUM(C15:C21)</f>
        <v>0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31098.01</v>
      </c>
      <c r="F15" s="9">
        <v>19866.009999999998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9832</v>
      </c>
      <c r="C17" s="9">
        <v>0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10</v>
      </c>
      <c r="C22" s="9">
        <f>SUM(C23:C27)</f>
        <v>10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10</v>
      </c>
      <c r="C26" s="9">
        <v>10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7697</v>
      </c>
      <c r="F39" s="9">
        <f>SUM(F40:F42)</f>
        <v>7697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7697</v>
      </c>
      <c r="F42" s="9">
        <v>7697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5021140.7</v>
      </c>
      <c r="C44" s="7">
        <f>C6+C14+C22+C28+C34+C35+C38</f>
        <v>2320956.5299999998</v>
      </c>
      <c r="D44" s="8" t="s">
        <v>80</v>
      </c>
      <c r="E44" s="7">
        <f>E6+E16+E20+E23+E24+E28+E35+E39</f>
        <v>-485014.42999999993</v>
      </c>
      <c r="F44" s="7">
        <f>F6+F16+F20+F23+F24+F28+F35+F39</f>
        <v>424239.7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59898995.140000001</v>
      </c>
      <c r="C49" s="9">
        <v>59898995.140000001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8476245.0399999991</v>
      </c>
      <c r="C50" s="9">
        <v>8476245.0399999991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-3589649.48</v>
      </c>
      <c r="C52" s="9">
        <v>-3589649.48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-485014.42999999993</v>
      </c>
      <c r="F56" s="7">
        <f>F54+F44</f>
        <v>424239.7</v>
      </c>
    </row>
    <row r="57" spans="1:6" x14ac:dyDescent="0.2">
      <c r="A57" s="12" t="s">
        <v>100</v>
      </c>
      <c r="B57" s="7">
        <f>SUM(B47:B55)</f>
        <v>64785590.70000001</v>
      </c>
      <c r="C57" s="7">
        <f>SUM(C47:C55)</f>
        <v>64785590.70000001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69806731.400000006</v>
      </c>
      <c r="C59" s="7">
        <f>C44+C57</f>
        <v>67106547.230000012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78777185.659999996</v>
      </c>
      <c r="F60" s="9">
        <f>SUM(F61:F63)</f>
        <v>78265852.340000004</v>
      </c>
    </row>
    <row r="61" spans="1:6" x14ac:dyDescent="0.2">
      <c r="A61" s="13"/>
      <c r="B61" s="9"/>
      <c r="C61" s="9"/>
      <c r="D61" s="5" t="s">
        <v>104</v>
      </c>
      <c r="E61" s="9">
        <v>78777185.659999996</v>
      </c>
      <c r="F61" s="9">
        <v>78265852.340000004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-8485439.8300000001</v>
      </c>
      <c r="F65" s="9">
        <f>SUM(F66:F70)</f>
        <v>-11583544.810000001</v>
      </c>
    </row>
    <row r="66" spans="1:6" x14ac:dyDescent="0.2">
      <c r="A66" s="13"/>
      <c r="B66" s="9"/>
      <c r="C66" s="9"/>
      <c r="D66" s="5" t="s">
        <v>108</v>
      </c>
      <c r="E66" s="9">
        <v>3757821.09</v>
      </c>
      <c r="F66" s="9">
        <v>-85992.9</v>
      </c>
    </row>
    <row r="67" spans="1:6" x14ac:dyDescent="0.2">
      <c r="A67" s="13"/>
      <c r="B67" s="9"/>
      <c r="C67" s="9"/>
      <c r="D67" s="5" t="s">
        <v>109</v>
      </c>
      <c r="E67" s="9">
        <v>-12294776.49</v>
      </c>
      <c r="F67" s="9">
        <v>-11549067.48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51515.57</v>
      </c>
      <c r="F69" s="9">
        <v>51515.57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70291745.829999998</v>
      </c>
      <c r="F76" s="7">
        <f>F60+F65+F72</f>
        <v>66682307.530000001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69806731.399999991</v>
      </c>
      <c r="F78" s="7">
        <f>F56+F76</f>
        <v>67106547.230000004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dcterms:created xsi:type="dcterms:W3CDTF">2017-01-11T17:17:46Z</dcterms:created>
  <dcterms:modified xsi:type="dcterms:W3CDTF">2023-10-23T21:33:07Z</dcterms:modified>
</cp:coreProperties>
</file>