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Z:\Contabilidad y Finanzas\UTLB HOME OFFICE\UTLB 2023\ESTADOS FINANCIEROS 2023\ASEG\3ER TRIMESTRE\LDF\"/>
    </mc:Choice>
  </mc:AlternateContent>
  <xr:revisionPtr revIDLastSave="0" documentId="8_{754D61CA-AE89-4CD9-9325-CB820571172E}" xr6:coauthVersionLast="47" xr6:coauthVersionMax="47" xr10:uidLastSave="{00000000-0000-0000-0000-000000000000}"/>
  <bookViews>
    <workbookView xWindow="-120" yWindow="-120" windowWidth="28110" windowHeight="16440" firstSheet="1" activeTab="1" xr2:uid="{00000000-000D-0000-FFFF-FFFF00000000}"/>
  </bookViews>
  <sheets>
    <sheet name="Hoja1" sheetId="4" state="hidden" r:id="rId1"/>
    <sheet name="F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3" l="1"/>
  <c r="B38" i="3"/>
  <c r="C35" i="3"/>
  <c r="B35" i="3"/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E76" i="3" l="1"/>
  <c r="F76" i="3"/>
  <c r="F44" i="3"/>
  <c r="F56" i="3"/>
  <c r="F78" i="3" s="1"/>
  <c r="B44" i="3"/>
  <c r="B59" i="3" s="1"/>
  <c r="E44" i="3"/>
  <c r="E56" i="3" s="1"/>
  <c r="E78" i="3" s="1"/>
  <c r="C44" i="3"/>
  <c r="C59" i="3" s="1"/>
</calcChain>
</file>

<file path=xl/sharedStrings.xml><?xml version="1.0" encoding="utf-8"?>
<sst xmlns="http://schemas.openxmlformats.org/spreadsheetml/2006/main" count="121" uniqueCount="120">
  <si>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</si>
  <si>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</si>
  <si>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</si>
  <si>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</si>
  <si>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</si>
  <si>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</si>
  <si>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</si>
  <si>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</si>
  <si>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</si>
  <si>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</si>
  <si>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</si>
  <si>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</si>
  <si>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</si>
  <si>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</si>
  <si>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</si>
  <si>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</si>
  <si>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</si>
  <si>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</si>
  <si>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</si>
  <si>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</si>
  <si>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</si>
  <si>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</si>
  <si>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</si>
  <si>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</si>
  <si>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</si>
  <si>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</si>
  <si>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</si>
  <si>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</si>
  <si>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</si>
  <si>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</si>
  <si>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</si>
  <si>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</si>
  <si>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</si>
  <si>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</si>
  <si>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</si>
  <si>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</si>
  <si>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</si>
  <si>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</si>
  <si>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</si>
  <si>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</si>
  <si>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</si>
  <si>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</si>
  <si>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</si>
  <si>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</si>
  <si>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</si>
  <si>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</si>
  <si>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</si>
  <si>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</si>
  <si>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</si>
  <si>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</si>
  <si>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</si>
  <si>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</si>
  <si>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</si>
  <si>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</si>
  <si>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</si>
  <si>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</si>
  <si>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</si>
  <si>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</si>
  <si>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</si>
  <si>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</si>
  <si>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</si>
  <si>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</si>
  <si>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</si>
  <si>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</si>
  <si>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</si>
  <si>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</si>
  <si>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</si>
  <si>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</si>
  <si>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</si>
  <si>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</si>
  <si>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</si>
  <si>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</si>
  <si>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</si>
  <si>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</si>
  <si>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</si>
  <si>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</si>
  <si>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</si>
  <si>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</si>
  <si>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</si>
  <si>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</si>
  <si>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</si>
  <si>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</si>
  <si>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</si>
  <si>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</si>
  <si>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</si>
  <si>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</si>
  <si>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</si>
  <si>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</si>
  <si>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</si>
  <si>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</si>
  <si>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</si>
  <si>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</si>
  <si>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</si>
  <si>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</si>
  <si>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</si>
  <si>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</si>
  <si>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</si>
  <si>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</si>
  <si>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</si>
  <si>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</si>
  <si>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</si>
  <si>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</si>
  <si>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</si>
  <si>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</si>
  <si>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</si>
  <si>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</si>
  <si>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</si>
  <si>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</si>
  <si>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</si>
  <si>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</si>
  <si>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</si>
  <si>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</si>
  <si>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</si>
  <si>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</si>
  <si>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</si>
  <si>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</si>
  <si>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</si>
  <si>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</si>
  <si>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</si>
  <si>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UNIVERSIDAD TECNOLÓGICA LAJA BAJÍO
Estado de Situación Financiera Detallado - LDF
al 30 de Septiembre de 2023 y al 31 de Diciembre de 2022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</si>
</sst>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9"/>
  <sheetViews>
    <sheetView tabSelected="1" zoomScale="120" zoomScaleNormal="120" workbookViewId="0">
      <selection activeCell="A2" sqref="A2"/>
    </sheetView>
  </sheetViews>
  <sheetFormatPr baseColWidth="10" defaultRowHeight="11.25" x14ac:dyDescent="0.2"/>
  <cols>
    <col min="1" max="1" width="65.83203125" style="18" customWidth="1"/>
    <col min="2" max="3" width="13.83203125" style="18" customWidth="1"/>
    <col min="4" max="4" width="65.83203125" style="18" customWidth="1"/>
    <col min="5" max="6" width="13.83203125" style="18" customWidth="1"/>
    <col min="7" max="16384" width="12" style="18"/>
  </cols>
  <sheetData>
    <row r="1" spans="1:6" ht="45.95" customHeight="1" x14ac:dyDescent="0.2">
      <c r="A1" s="22" t="s">
        <v>119</v>
      </c>
      <c r="B1" s="23"/>
      <c r="C1" s="23"/>
      <c r="D1" s="23"/>
      <c r="E1" s="23"/>
      <c r="F1" s="24"/>
    </row>
    <row r="2" spans="1:6" x14ac:dyDescent="0.2">
      <c r="A2" s="1" t="s">
        <v>0</v>
      </c>
      <c r="B2" s="2">
        <v>2023</v>
      </c>
      <c r="C2" s="2">
        <v>2022</v>
      </c>
      <c r="D2" s="1" t="s">
        <v>0</v>
      </c>
      <c r="E2" s="2">
        <v>2023</v>
      </c>
      <c r="F2" s="2">
        <v>2022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f>SUM(B7:B13)</f>
        <v>5006298.7</v>
      </c>
      <c r="C6" s="9">
        <f>SUM(C7:C13)</f>
        <v>2320946.5299999998</v>
      </c>
      <c r="D6" s="5" t="s">
        <v>6</v>
      </c>
      <c r="E6" s="9">
        <f>SUM(E7:E15)</f>
        <v>-492711.42999999993</v>
      </c>
      <c r="F6" s="9">
        <f>SUM(F7:F15)</f>
        <v>416542.7</v>
      </c>
    </row>
    <row r="7" spans="1:6" x14ac:dyDescent="0.2">
      <c r="A7" s="10" t="s">
        <v>7</v>
      </c>
      <c r="B7" s="9"/>
      <c r="C7" s="9"/>
      <c r="D7" s="11" t="s">
        <v>8</v>
      </c>
      <c r="E7" s="9">
        <v>-714073.35</v>
      </c>
      <c r="F7" s="9">
        <v>16764.759999999998</v>
      </c>
    </row>
    <row r="8" spans="1:6" x14ac:dyDescent="0.2">
      <c r="A8" s="10" t="s">
        <v>9</v>
      </c>
      <c r="B8" s="9">
        <v>5006298.7</v>
      </c>
      <c r="C8" s="9">
        <v>2320946.5299999998</v>
      </c>
      <c r="D8" s="11" t="s">
        <v>10</v>
      </c>
      <c r="E8" s="9">
        <v>61261</v>
      </c>
      <c r="F8" s="9">
        <v>72449.119999999995</v>
      </c>
    </row>
    <row r="9" spans="1:6" x14ac:dyDescent="0.2">
      <c r="A9" s="10" t="s">
        <v>11</v>
      </c>
      <c r="B9" s="9"/>
      <c r="C9" s="9"/>
      <c r="D9" s="11" t="s">
        <v>12</v>
      </c>
      <c r="E9" s="9">
        <v>0</v>
      </c>
      <c r="F9" s="9">
        <v>0</v>
      </c>
    </row>
    <row r="10" spans="1:6" x14ac:dyDescent="0.2">
      <c r="A10" s="10" t="s">
        <v>13</v>
      </c>
      <c r="B10" s="9"/>
      <c r="C10" s="9"/>
      <c r="D10" s="11" t="s">
        <v>14</v>
      </c>
      <c r="E10" s="9"/>
      <c r="F10" s="9"/>
    </row>
    <row r="11" spans="1:6" x14ac:dyDescent="0.2">
      <c r="A11" s="10" t="s">
        <v>15</v>
      </c>
      <c r="B11" s="9"/>
      <c r="C11" s="9"/>
      <c r="D11" s="11" t="s">
        <v>16</v>
      </c>
      <c r="E11" s="9"/>
      <c r="F11" s="9"/>
    </row>
    <row r="12" spans="1:6" ht="22.5" x14ac:dyDescent="0.2">
      <c r="A12" s="10" t="s">
        <v>17</v>
      </c>
      <c r="B12" s="9"/>
      <c r="C12" s="9"/>
      <c r="D12" s="11" t="s">
        <v>18</v>
      </c>
      <c r="E12" s="9"/>
      <c r="F12" s="9"/>
    </row>
    <row r="13" spans="1:6" x14ac:dyDescent="0.2">
      <c r="A13" s="10" t="s">
        <v>19</v>
      </c>
      <c r="B13" s="9"/>
      <c r="C13" s="9"/>
      <c r="D13" s="11" t="s">
        <v>20</v>
      </c>
      <c r="E13" s="9">
        <v>129002.91</v>
      </c>
      <c r="F13" s="9">
        <v>307462.81</v>
      </c>
    </row>
    <row r="14" spans="1:6" x14ac:dyDescent="0.2">
      <c r="A14" s="3" t="s">
        <v>21</v>
      </c>
      <c r="B14" s="9">
        <f>SUM(B15:B21)</f>
        <v>14832</v>
      </c>
      <c r="C14" s="9">
        <f>SUM(C15:C21)</f>
        <v>0</v>
      </c>
      <c r="D14" s="11" t="s">
        <v>22</v>
      </c>
      <c r="E14" s="9"/>
      <c r="F14" s="9"/>
    </row>
    <row r="15" spans="1:6" x14ac:dyDescent="0.2">
      <c r="A15" s="10" t="s">
        <v>23</v>
      </c>
      <c r="B15" s="9"/>
      <c r="C15" s="9"/>
      <c r="D15" s="11" t="s">
        <v>24</v>
      </c>
      <c r="E15" s="9">
        <v>31098.01</v>
      </c>
      <c r="F15" s="9">
        <v>19866.009999999998</v>
      </c>
    </row>
    <row r="16" spans="1:6" x14ac:dyDescent="0.2">
      <c r="A16" s="10" t="s">
        <v>25</v>
      </c>
      <c r="B16" s="9">
        <v>0</v>
      </c>
      <c r="C16" s="9">
        <v>0</v>
      </c>
      <c r="D16" s="5" t="s">
        <v>26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27</v>
      </c>
      <c r="B17" s="9">
        <v>9832</v>
      </c>
      <c r="C17" s="9">
        <v>0</v>
      </c>
      <c r="D17" s="11" t="s">
        <v>28</v>
      </c>
      <c r="E17" s="9">
        <v>0</v>
      </c>
      <c r="F17" s="9">
        <v>0</v>
      </c>
    </row>
    <row r="18" spans="1:6" ht="13.5" customHeight="1" x14ac:dyDescent="0.2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 x14ac:dyDescent="0.2">
      <c r="A19" s="10" t="s">
        <v>31</v>
      </c>
      <c r="B19" s="9">
        <v>5000</v>
      </c>
      <c r="C19" s="9">
        <v>0</v>
      </c>
      <c r="D19" s="11" t="s">
        <v>32</v>
      </c>
      <c r="E19" s="9">
        <v>0</v>
      </c>
      <c r="F19" s="9">
        <v>0</v>
      </c>
    </row>
    <row r="20" spans="1:6" x14ac:dyDescent="0.2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 x14ac:dyDescent="0.2">
      <c r="A21" s="10" t="s">
        <v>35</v>
      </c>
      <c r="B21" s="9">
        <v>0</v>
      </c>
      <c r="C21" s="9">
        <v>0</v>
      </c>
      <c r="D21" s="11" t="s">
        <v>36</v>
      </c>
      <c r="E21" s="9">
        <v>0</v>
      </c>
      <c r="F21" s="9">
        <v>0</v>
      </c>
    </row>
    <row r="22" spans="1:6" x14ac:dyDescent="0.2">
      <c r="A22" s="3" t="s">
        <v>37</v>
      </c>
      <c r="B22" s="9">
        <f>SUM(B23:B27)</f>
        <v>10</v>
      </c>
      <c r="C22" s="9">
        <f>SUM(C23:C27)</f>
        <v>10</v>
      </c>
      <c r="D22" s="11" t="s">
        <v>38</v>
      </c>
      <c r="E22" s="9">
        <v>0</v>
      </c>
      <c r="F22" s="9">
        <v>0</v>
      </c>
    </row>
    <row r="23" spans="1:6" ht="22.5" x14ac:dyDescent="0.2">
      <c r="A23" s="10" t="s">
        <v>39</v>
      </c>
      <c r="B23" s="9"/>
      <c r="C23" s="9"/>
      <c r="D23" s="5" t="s">
        <v>40</v>
      </c>
      <c r="E23" s="9">
        <v>0</v>
      </c>
      <c r="F23" s="9">
        <v>0</v>
      </c>
    </row>
    <row r="24" spans="1:6" ht="22.5" x14ac:dyDescent="0.2">
      <c r="A24" s="10" t="s">
        <v>41</v>
      </c>
      <c r="B24" s="9"/>
      <c r="C24" s="9"/>
      <c r="D24" s="5" t="s">
        <v>42</v>
      </c>
      <c r="E24" s="9">
        <f>SUM(E25:E27)</f>
        <v>0</v>
      </c>
      <c r="F24" s="9">
        <f>SUM(F25:F27)</f>
        <v>0</v>
      </c>
    </row>
    <row r="25" spans="1:6" ht="22.5" x14ac:dyDescent="0.2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 x14ac:dyDescent="0.2">
      <c r="A26" s="10" t="s">
        <v>45</v>
      </c>
      <c r="B26" s="9">
        <v>10</v>
      </c>
      <c r="C26" s="9">
        <v>10</v>
      </c>
      <c r="D26" s="11" t="s">
        <v>46</v>
      </c>
      <c r="E26" s="9">
        <v>0</v>
      </c>
      <c r="F26" s="9">
        <v>0</v>
      </c>
    </row>
    <row r="27" spans="1:6" x14ac:dyDescent="0.2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ht="22.5" x14ac:dyDescent="0.2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0</v>
      </c>
      <c r="F28" s="9">
        <f>SUM(F29:F34)</f>
        <v>0</v>
      </c>
    </row>
    <row r="29" spans="1:6" x14ac:dyDescent="0.2">
      <c r="A29" s="10" t="s">
        <v>51</v>
      </c>
      <c r="B29" s="9">
        <v>0</v>
      </c>
      <c r="C29" s="9">
        <v>0</v>
      </c>
      <c r="D29" s="11" t="s">
        <v>52</v>
      </c>
      <c r="E29" s="9"/>
      <c r="F29" s="9"/>
    </row>
    <row r="30" spans="1:6" x14ac:dyDescent="0.2">
      <c r="A30" s="10" t="s">
        <v>53</v>
      </c>
      <c r="B30" s="9"/>
      <c r="C30" s="9"/>
      <c r="D30" s="11" t="s">
        <v>54</v>
      </c>
      <c r="E30" s="9"/>
      <c r="F30" s="9"/>
    </row>
    <row r="31" spans="1:6" x14ac:dyDescent="0.2">
      <c r="A31" s="10" t="s">
        <v>55</v>
      </c>
      <c r="B31" s="9"/>
      <c r="C31" s="9"/>
      <c r="D31" s="11" t="s">
        <v>56</v>
      </c>
      <c r="E31" s="9"/>
      <c r="F31" s="9"/>
    </row>
    <row r="32" spans="1:6" x14ac:dyDescent="0.2">
      <c r="A32" s="10" t="s">
        <v>57</v>
      </c>
      <c r="B32" s="9"/>
      <c r="C32" s="9"/>
      <c r="D32" s="11" t="s">
        <v>58</v>
      </c>
      <c r="E32" s="9"/>
      <c r="F32" s="9"/>
    </row>
    <row r="33" spans="1:6" x14ac:dyDescent="0.2">
      <c r="A33" s="10" t="s">
        <v>59</v>
      </c>
      <c r="B33" s="9"/>
      <c r="C33" s="9"/>
      <c r="D33" s="11" t="s">
        <v>60</v>
      </c>
      <c r="E33" s="9"/>
      <c r="F33" s="9"/>
    </row>
    <row r="34" spans="1:6" x14ac:dyDescent="0.2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 x14ac:dyDescent="0.2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ht="22.5" x14ac:dyDescent="0.2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 x14ac:dyDescent="0.2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 x14ac:dyDescent="0.2">
      <c r="A38" s="3" t="s">
        <v>69</v>
      </c>
      <c r="B38" s="9">
        <f>SUM(B39:B42)</f>
        <v>0</v>
      </c>
      <c r="C38" s="9">
        <f>SUM(C39:C42)</f>
        <v>0</v>
      </c>
      <c r="D38" s="11" t="s">
        <v>70</v>
      </c>
      <c r="E38" s="9">
        <v>0</v>
      </c>
      <c r="F38" s="9">
        <v>0</v>
      </c>
    </row>
    <row r="39" spans="1:6" x14ac:dyDescent="0.2">
      <c r="A39" s="10" t="s">
        <v>71</v>
      </c>
      <c r="B39" s="9"/>
      <c r="C39" s="9"/>
      <c r="D39" s="5" t="s">
        <v>72</v>
      </c>
      <c r="E39" s="9">
        <f>SUM(E40:E42)</f>
        <v>7697</v>
      </c>
      <c r="F39" s="9">
        <f>SUM(F40:F42)</f>
        <v>7697</v>
      </c>
    </row>
    <row r="40" spans="1:6" x14ac:dyDescent="0.2">
      <c r="A40" s="10" t="s">
        <v>73</v>
      </c>
      <c r="B40" s="9"/>
      <c r="C40" s="9"/>
      <c r="D40" s="11" t="s">
        <v>74</v>
      </c>
      <c r="E40" s="9">
        <v>0</v>
      </c>
      <c r="F40" s="9">
        <v>0</v>
      </c>
    </row>
    <row r="41" spans="1:6" ht="22.5" x14ac:dyDescent="0.2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 x14ac:dyDescent="0.2">
      <c r="A42" s="10" t="s">
        <v>77</v>
      </c>
      <c r="B42" s="9"/>
      <c r="C42" s="9"/>
      <c r="D42" s="11" t="s">
        <v>78</v>
      </c>
      <c r="E42" s="9">
        <v>7697</v>
      </c>
      <c r="F42" s="9">
        <v>7697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79</v>
      </c>
      <c r="B44" s="7">
        <f>B6+B14+B22+B28+B34+B35+B38</f>
        <v>5021140.7</v>
      </c>
      <c r="C44" s="7">
        <f>C6+C14+C22+C28+C34+C35+C38</f>
        <v>2320956.5299999998</v>
      </c>
      <c r="D44" s="8" t="s">
        <v>80</v>
      </c>
      <c r="E44" s="7">
        <f>E6+E16+E20+E23+E24+E28+E35+E39</f>
        <v>-485014.42999999993</v>
      </c>
      <c r="F44" s="7">
        <f>F6+F16+F20+F23+F24+F28+F35+F39</f>
        <v>424239.7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 x14ac:dyDescent="0.2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 x14ac:dyDescent="0.2">
      <c r="A49" s="13" t="s">
        <v>87</v>
      </c>
      <c r="B49" s="9">
        <v>59898995.140000001</v>
      </c>
      <c r="C49" s="9">
        <v>59898995.140000001</v>
      </c>
      <c r="D49" s="5" t="s">
        <v>88</v>
      </c>
      <c r="E49" s="9">
        <v>0</v>
      </c>
      <c r="F49" s="9">
        <v>0</v>
      </c>
    </row>
    <row r="50" spans="1:6" x14ac:dyDescent="0.2">
      <c r="A50" s="13" t="s">
        <v>89</v>
      </c>
      <c r="B50" s="9">
        <v>8476245.0399999991</v>
      </c>
      <c r="C50" s="9">
        <v>8476245.0399999991</v>
      </c>
      <c r="D50" s="5" t="s">
        <v>90</v>
      </c>
      <c r="E50" s="9">
        <v>0</v>
      </c>
      <c r="F50" s="9">
        <v>0</v>
      </c>
    </row>
    <row r="51" spans="1:6" ht="12.75" customHeight="1" x14ac:dyDescent="0.2">
      <c r="A51" s="13" t="s">
        <v>91</v>
      </c>
      <c r="B51" s="9">
        <v>0</v>
      </c>
      <c r="C51" s="9">
        <v>0</v>
      </c>
      <c r="D51" s="5" t="s">
        <v>92</v>
      </c>
      <c r="E51" s="9">
        <v>0</v>
      </c>
      <c r="F51" s="9">
        <v>0</v>
      </c>
    </row>
    <row r="52" spans="1:6" x14ac:dyDescent="0.2">
      <c r="A52" s="13" t="s">
        <v>93</v>
      </c>
      <c r="B52" s="9">
        <v>-3589649.48</v>
      </c>
      <c r="C52" s="9">
        <v>-3589649.48</v>
      </c>
      <c r="D52" s="5" t="s">
        <v>94</v>
      </c>
      <c r="E52" s="9">
        <v>0</v>
      </c>
      <c r="F52" s="9">
        <v>0</v>
      </c>
    </row>
    <row r="53" spans="1:6" x14ac:dyDescent="0.2">
      <c r="A53" s="13" t="s">
        <v>95</v>
      </c>
      <c r="B53" s="9">
        <v>0</v>
      </c>
      <c r="C53" s="9">
        <v>0</v>
      </c>
      <c r="D53" s="8"/>
      <c r="E53" s="9"/>
      <c r="F53" s="9"/>
    </row>
    <row r="54" spans="1:6" x14ac:dyDescent="0.2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99</v>
      </c>
      <c r="E56" s="7">
        <f>E54+E44</f>
        <v>-485014.42999999993</v>
      </c>
      <c r="F56" s="7">
        <f>F54+F44</f>
        <v>424239.7</v>
      </c>
    </row>
    <row r="57" spans="1:6" x14ac:dyDescent="0.2">
      <c r="A57" s="12" t="s">
        <v>100</v>
      </c>
      <c r="B57" s="7">
        <f>SUM(B47:B55)</f>
        <v>64785590.70000001</v>
      </c>
      <c r="C57" s="7">
        <f>SUM(C47:C55)</f>
        <v>64785590.70000001</v>
      </c>
      <c r="D57" s="5"/>
      <c r="E57" s="9"/>
      <c r="F57" s="9"/>
    </row>
    <row r="58" spans="1:6" x14ac:dyDescent="0.2">
      <c r="A58" s="13"/>
      <c r="B58" s="9"/>
      <c r="C58" s="9"/>
      <c r="D58" s="8" t="s">
        <v>101</v>
      </c>
      <c r="E58" s="9"/>
      <c r="F58" s="9"/>
    </row>
    <row r="59" spans="1:6" x14ac:dyDescent="0.2">
      <c r="A59" s="12" t="s">
        <v>102</v>
      </c>
      <c r="B59" s="7">
        <f>B44+B57</f>
        <v>69806731.400000006</v>
      </c>
      <c r="C59" s="7">
        <f>C44+C57</f>
        <v>67106547.230000012</v>
      </c>
      <c r="D59" s="8"/>
      <c r="E59" s="9"/>
      <c r="F59" s="9"/>
    </row>
    <row r="60" spans="1:6" x14ac:dyDescent="0.2">
      <c r="A60" s="13"/>
      <c r="B60" s="9"/>
      <c r="C60" s="9"/>
      <c r="D60" s="8" t="s">
        <v>103</v>
      </c>
      <c r="E60" s="9">
        <f>SUM(E61:E63)</f>
        <v>78777185.659999996</v>
      </c>
      <c r="F60" s="9">
        <f>SUM(F61:F63)</f>
        <v>78265852.340000004</v>
      </c>
    </row>
    <row r="61" spans="1:6" x14ac:dyDescent="0.2">
      <c r="A61" s="13"/>
      <c r="B61" s="9"/>
      <c r="C61" s="9"/>
      <c r="D61" s="5" t="s">
        <v>104</v>
      </c>
      <c r="E61" s="9">
        <v>78777185.659999996</v>
      </c>
      <c r="F61" s="9">
        <v>78265852.340000004</v>
      </c>
    </row>
    <row r="62" spans="1:6" x14ac:dyDescent="0.2">
      <c r="A62" s="13"/>
      <c r="B62" s="9"/>
      <c r="C62" s="9"/>
      <c r="D62" s="5" t="s">
        <v>105</v>
      </c>
      <c r="E62" s="9">
        <v>0</v>
      </c>
      <c r="F62" s="9">
        <v>0</v>
      </c>
    </row>
    <row r="63" spans="1:6" x14ac:dyDescent="0.2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107</v>
      </c>
      <c r="E65" s="9">
        <f>SUM(E66:E70)</f>
        <v>-8485439.8300000001</v>
      </c>
      <c r="F65" s="9">
        <f>SUM(F66:F70)</f>
        <v>-11583544.810000001</v>
      </c>
    </row>
    <row r="66" spans="1:6" x14ac:dyDescent="0.2">
      <c r="A66" s="13"/>
      <c r="B66" s="9"/>
      <c r="C66" s="9"/>
      <c r="D66" s="5" t="s">
        <v>108</v>
      </c>
      <c r="E66" s="9">
        <v>3757821.09</v>
      </c>
      <c r="F66" s="9">
        <v>-85992.9</v>
      </c>
    </row>
    <row r="67" spans="1:6" x14ac:dyDescent="0.2">
      <c r="A67" s="13"/>
      <c r="B67" s="9"/>
      <c r="C67" s="9"/>
      <c r="D67" s="5" t="s">
        <v>109</v>
      </c>
      <c r="E67" s="9">
        <v>-12294776.49</v>
      </c>
      <c r="F67" s="9">
        <v>-11549067.48</v>
      </c>
    </row>
    <row r="68" spans="1:6" x14ac:dyDescent="0.2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111</v>
      </c>
      <c r="E69" s="9">
        <v>51515.57</v>
      </c>
      <c r="F69" s="9">
        <v>51515.57</v>
      </c>
    </row>
    <row r="70" spans="1:6" x14ac:dyDescent="0.2">
      <c r="A70" s="13"/>
      <c r="B70" s="9"/>
      <c r="C70" s="9"/>
      <c r="D70" s="5" t="s">
        <v>112</v>
      </c>
      <c r="E70" s="9">
        <v>0</v>
      </c>
      <c r="F70" s="9">
        <v>0</v>
      </c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 x14ac:dyDescent="0.2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116</v>
      </c>
      <c r="E76" s="7">
        <f>E60+E65+E72</f>
        <v>70291745.829999998</v>
      </c>
      <c r="F76" s="7">
        <f>F60+F65+F72</f>
        <v>66682307.530000001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117</v>
      </c>
      <c r="E78" s="7">
        <f>E56+E76</f>
        <v>69806731.399999991</v>
      </c>
      <c r="F78" s="7">
        <f>F56+F76</f>
        <v>67106547.230000004</v>
      </c>
    </row>
    <row r="79" spans="1:6" x14ac:dyDescent="0.2">
      <c r="A79" s="15"/>
      <c r="B79" s="16"/>
      <c r="C79" s="16"/>
      <c r="D79" s="17"/>
      <c r="E79" s="16"/>
      <c r="F79" s="16"/>
    </row>
  </sheetData>
  <mergeCells count="1">
    <mergeCell ref="A1:F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BLANCA MARIA MARTINEZ ARROYO</cp:lastModifiedBy>
  <dcterms:created xsi:type="dcterms:W3CDTF">2017-01-11T17:17:46Z</dcterms:created>
  <dcterms:modified xsi:type="dcterms:W3CDTF">2023-10-23T21:33:07Z</dcterms:modified>
</cp:coreProperties>
</file>