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CONTABLES\"/>
    </mc:Choice>
  </mc:AlternateContent>
  <xr:revisionPtr revIDLastSave="0" documentId="13_ncr:1_{2F9F3AE5-EDBA-457F-AA89-0837BFC95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<sst xmlns="http://schemas.openxmlformats.org/spreadsheetml/2006/main" count="36" uniqueCount="26">
  <si>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</si>
  <si>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</si>
  <si>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</si>
  <si>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</si>
  <si>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</si>
  <si>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</si>
  <si>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</si>
  <si>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</si>
  <si>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</si>
  <si>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</si>
  <si>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</si>
  <si>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</si>
  <si>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</si>
  <si>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</si>
  <si>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</si>
  <si>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</si>
  <si>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</si>
  <si>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</si>
  <si>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</si>
  <si>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</si>
  <si>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</si>
  <si>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</si>
  <si>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</si>
  <si>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</si>
  <si>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</si>
  <si>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Universidad Tecnológica Laja Bajío
Estado de Variación en la Hacienda Pública
Del 1 de Enero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</si>
</sst>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0" xfId="5" applyFont="1" applyFill="1"/>
    <xf numFmtId="0" fontId="0" fillId="0" borderId="0" xfId="0" applyProtection="1">
      <protection locked="0"/>
    </xf>
  </cellXfs>
  <cellStyles count="6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7 2" xfId="5" xr:uid="{BA8ACC3E-79DC-411E-92FE-CE6ED00C1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28" zoomScaleNormal="100" workbookViewId="0">
      <selection activeCell="A45" sqref="A45:XFD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78265852.340000004</v>
      </c>
      <c r="C4" s="16"/>
      <c r="D4" s="16"/>
      <c r="E4" s="16"/>
      <c r="F4" s="15">
        <f>SUM(B4:E4)</f>
        <v>78265852.340000004</v>
      </c>
    </row>
    <row r="5" spans="1:6" ht="11.25" customHeight="1" x14ac:dyDescent="0.2">
      <c r="A5" s="8" t="s">
        <v>2</v>
      </c>
      <c r="B5" s="17">
        <v>78265852.340000004</v>
      </c>
      <c r="C5" s="16"/>
      <c r="D5" s="16"/>
      <c r="E5" s="16"/>
      <c r="F5" s="15">
        <f>SUM(B5:E5)</f>
        <v>78265852.340000004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-11497551.91</v>
      </c>
      <c r="D9" s="15">
        <f>D10</f>
        <v>-85992.9</v>
      </c>
      <c r="E9" s="16"/>
      <c r="F9" s="15">
        <f t="shared" ref="F9:F14" si="0">SUM(B9:E9)</f>
        <v>-11583544.810000001</v>
      </c>
    </row>
    <row r="10" spans="1:6" ht="11.25" customHeight="1" x14ac:dyDescent="0.2">
      <c r="A10" s="8" t="s">
        <v>5</v>
      </c>
      <c r="B10" s="16"/>
      <c r="C10" s="16"/>
      <c r="D10" s="17">
        <v>-85992.9</v>
      </c>
      <c r="E10" s="16"/>
      <c r="F10" s="15">
        <f t="shared" si="0"/>
        <v>-85992.9</v>
      </c>
    </row>
    <row r="11" spans="1:6" ht="11.25" customHeight="1" x14ac:dyDescent="0.2">
      <c r="A11" s="8" t="s">
        <v>6</v>
      </c>
      <c r="B11" s="16"/>
      <c r="C11" s="17">
        <v>-11549067.48</v>
      </c>
      <c r="D11" s="16"/>
      <c r="E11" s="16"/>
      <c r="F11" s="15">
        <f t="shared" si="0"/>
        <v>-11549067.48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51515.57</v>
      </c>
      <c r="D13" s="16"/>
      <c r="E13" s="16"/>
      <c r="F13" s="15">
        <f t="shared" si="0"/>
        <v>51515.57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78265852.340000004</v>
      </c>
      <c r="C20" s="15">
        <f>C9</f>
        <v>-11497551.91</v>
      </c>
      <c r="D20" s="15">
        <f>D9</f>
        <v>-85992.9</v>
      </c>
      <c r="E20" s="15">
        <f>E16</f>
        <v>0</v>
      </c>
      <c r="F20" s="15">
        <f>SUM(B20:E20)</f>
        <v>66682307.530000009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367333.28</v>
      </c>
      <c r="C22" s="16"/>
      <c r="D22" s="16"/>
      <c r="E22" s="16"/>
      <c r="F22" s="15">
        <f>SUM(B22:E22)</f>
        <v>367333.28</v>
      </c>
    </row>
    <row r="23" spans="1:6" ht="11.25" customHeight="1" x14ac:dyDescent="0.2">
      <c r="A23" s="8" t="s">
        <v>2</v>
      </c>
      <c r="B23" s="17">
        <v>367333.28</v>
      </c>
      <c r="C23" s="16"/>
      <c r="D23" s="16"/>
      <c r="E23" s="16"/>
      <c r="F23" s="15">
        <f>SUM(B23:E23)</f>
        <v>367333.28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-745709.01</v>
      </c>
      <c r="D27" s="15">
        <f>SUM(D28:D32)</f>
        <v>2311115.04</v>
      </c>
      <c r="E27" s="16"/>
      <c r="F27" s="15">
        <f t="shared" ref="F27:F32" si="1">SUM(B27:E27)</f>
        <v>1565406.03</v>
      </c>
    </row>
    <row r="28" spans="1:6" ht="11.25" customHeight="1" x14ac:dyDescent="0.2">
      <c r="A28" s="8" t="s">
        <v>5</v>
      </c>
      <c r="B28" s="16"/>
      <c r="C28" s="16"/>
      <c r="D28" s="17">
        <v>2225122.14</v>
      </c>
      <c r="E28" s="16"/>
      <c r="F28" s="15">
        <f t="shared" si="1"/>
        <v>2225122.14</v>
      </c>
    </row>
    <row r="29" spans="1:6" ht="11.25" customHeight="1" x14ac:dyDescent="0.2">
      <c r="A29" s="8" t="s">
        <v>6</v>
      </c>
      <c r="B29" s="16"/>
      <c r="C29" s="17">
        <v>-745709.01</v>
      </c>
      <c r="D29" s="17">
        <v>85992.9</v>
      </c>
      <c r="E29" s="16"/>
      <c r="F29" s="15">
        <f t="shared" si="1"/>
        <v>-659716.11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78633185.620000005</v>
      </c>
      <c r="C38" s="19">
        <f>+C20+C27</f>
        <v>-12243260.92</v>
      </c>
      <c r="D38" s="19">
        <f>D20+D27</f>
        <v>2225122.14</v>
      </c>
      <c r="E38" s="19">
        <f>+E20+E34</f>
        <v>0</v>
      </c>
      <c r="F38" s="19">
        <f>SUM(B38:E38)</f>
        <v>68615046.840000004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ht="15" x14ac:dyDescent="0.25">
      <c r="A44" s="23"/>
      <c r="B44"/>
      <c r="D44" s="2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UTLB</cp:lastModifiedBy>
  <cp:lastPrinted>2023-04-26T20:26:37Z</cp:lastPrinted>
  <dcterms:created xsi:type="dcterms:W3CDTF">2018-11-20T16:40:47Z</dcterms:created>
  <dcterms:modified xsi:type="dcterms:W3CDTF">2023-04-26T20:26:57Z</dcterms:modified>
</cp:coreProperties>
</file>