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ilidad y Finanzas\UTLB HOME OFFICE\UTLB 2023\ESTADOS FINANCIEROS 2023\1 TRIM 2023\PAGINA WEB\CONTABLES\"/>
    </mc:Choice>
  </mc:AlternateContent>
  <xr:revisionPtr revIDLastSave="0" documentId="13_ncr:1_{5184DE55-0225-44D7-921C-CB731DE3A0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ESF!$A$1:$F$57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<sst xmlns="http://schemas.openxmlformats.org/spreadsheetml/2006/main" count="62" uniqueCount="61">
  <si>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</si>
  <si>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</si>
  <si>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</si>
  <si>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</si>
  <si>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</si>
  <si>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</si>
  <si>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</si>
  <si>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</si>
  <si>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</si>
  <si>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</si>
  <si>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</si>
  <si>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</si>
  <si>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</si>
  <si>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</si>
  <si>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</si>
  <si>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</si>
  <si>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</si>
  <si>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</si>
  <si>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</si>
  <si>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</si>
  <si>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</si>
  <si>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</si>
  <si>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</si>
  <si>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</si>
  <si>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</si>
  <si>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</si>
  <si>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</si>
  <si>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</si>
  <si>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</si>
  <si>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</si>
  <si>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</si>
  <si>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</si>
  <si>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</si>
  <si>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</si>
  <si>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</si>
  <si>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</si>
  <si>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</si>
  <si>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</si>
  <si>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</si>
  <si>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</si>
  <si>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</si>
  <si>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</si>
  <si>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</si>
  <si>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</si>
  <si>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</si>
  <si>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</si>
  <si>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</si>
  <si>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</si>
  <si>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</si>
  <si>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</si>
  <si>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</si>
  <si>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</si>
  <si>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</si>
  <si>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</si>
  <si>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</si>
  <si>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</si>
  <si>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</si>
  <si>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</si>
  <si>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</si>
  <si>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</si>
  <si>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Universidad Tecnológica Laja Bajío
Estado de Situación Financiera
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</si>
</sst>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5" fillId="0" borderId="4" xfId="16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8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vertical="top" wrapText="1"/>
      <protection locked="0"/>
    </xf>
    <xf numFmtId="0" fontId="5" fillId="0" borderId="4" xfId="8" applyFont="1" applyBorder="1" applyAlignment="1" applyProtection="1">
      <alignment horizontal="center" vertical="top" wrapText="1"/>
      <protection locked="0"/>
    </xf>
    <xf numFmtId="0" fontId="5" fillId="0" borderId="4" xfId="8" applyFont="1" applyBorder="1" applyAlignment="1" applyProtection="1">
      <alignment horizontal="center" vertical="top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0" fontId="3" fillId="0" borderId="0" xfId="8" applyAlignment="1" applyProtection="1">
      <alignment horizontal="left" vertical="top" indent="1"/>
      <protection locked="0"/>
    </xf>
    <xf numFmtId="3" fontId="5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16" applyNumberFormat="1" applyFont="1" applyFill="1" applyBorder="1" applyAlignment="1" applyProtection="1">
      <alignment horizontal="center" vertical="top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8" applyNumberFormat="1" applyFont="1" applyBorder="1" applyAlignment="1" applyProtection="1">
      <alignment horizontal="right" vertical="top"/>
      <protection locked="0"/>
    </xf>
    <xf numFmtId="3" fontId="5" fillId="0" borderId="4" xfId="16" applyNumberFormat="1" applyFont="1" applyFill="1" applyBorder="1" applyAlignment="1" applyProtection="1">
      <alignment horizontal="center" vertical="top"/>
      <protection locked="0"/>
    </xf>
    <xf numFmtId="3" fontId="5" fillId="0" borderId="4" xfId="8" applyNumberFormat="1" applyFont="1" applyBorder="1" applyAlignment="1" applyProtection="1">
      <alignment horizontal="center" vertical="top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9" fillId="3" borderId="0" xfId="17" applyFont="1" applyFill="1"/>
    <xf numFmtId="0" fontId="0" fillId="0" borderId="0" xfId="0" applyProtection="1">
      <protection locked="0"/>
    </xf>
  </cellXfs>
  <cellStyles count="1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7 2" xfId="17" xr:uid="{F030315D-7CCF-49CF-9E05-24118C6A9155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6"/>
  <sheetViews>
    <sheetView tabSelected="1" topLeftCell="A43" zoomScaleNormal="100" zoomScaleSheetLayoutView="100" workbookViewId="0">
      <selection activeCell="A57" sqref="A57:XFD63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1854165.34</v>
      </c>
      <c r="C5" s="18">
        <v>2320946.5299999998</v>
      </c>
      <c r="D5" s="9" t="s">
        <v>36</v>
      </c>
      <c r="E5" s="18">
        <v>-42242.8</v>
      </c>
      <c r="F5" s="21">
        <v>416542.7</v>
      </c>
    </row>
    <row r="6" spans="1:6" x14ac:dyDescent="0.2">
      <c r="A6" s="9" t="s">
        <v>23</v>
      </c>
      <c r="B6" s="18">
        <v>1940735</v>
      </c>
      <c r="C6" s="18">
        <v>0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10</v>
      </c>
      <c r="C7" s="18">
        <v>10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7697</v>
      </c>
      <c r="F12" s="21">
        <v>7697</v>
      </c>
    </row>
    <row r="13" spans="1:6" x14ac:dyDescent="0.2">
      <c r="A13" s="8" t="s">
        <v>52</v>
      </c>
      <c r="B13" s="20">
        <f>SUM(B5:B11)</f>
        <v>3794910.34</v>
      </c>
      <c r="C13" s="20">
        <f>SUM(C5:C11)</f>
        <v>2320956.5299999998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-34545.800000000003</v>
      </c>
      <c r="F14" s="25">
        <f>SUM(F5:F12)</f>
        <v>424239.7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59898995.140000001</v>
      </c>
      <c r="C18" s="18">
        <v>59898995.140000001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8476245.0399999991</v>
      </c>
      <c r="C19" s="18">
        <v>8476245.0399999991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0</v>
      </c>
      <c r="C20" s="18">
        <v>0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-3589649.48</v>
      </c>
      <c r="C21" s="18">
        <v>-3589649.48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64785590.70000001</v>
      </c>
      <c r="C26" s="20">
        <f>SUM(C16:C24)</f>
        <v>64785590.70000001</v>
      </c>
      <c r="D26" s="12" t="s">
        <v>50</v>
      </c>
      <c r="E26" s="20">
        <f>SUM(E24+E14)</f>
        <v>-34545.800000000003</v>
      </c>
      <c r="F26" s="25">
        <f>SUM(F14+F24)</f>
        <v>424239.7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68580501.040000007</v>
      </c>
      <c r="C28" s="20">
        <f>C13+C26</f>
        <v>67106547.230000012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78633185.620000005</v>
      </c>
      <c r="F30" s="25">
        <f>SUM(F31:F33)</f>
        <v>78265852.340000004</v>
      </c>
    </row>
    <row r="31" spans="1:6" x14ac:dyDescent="0.2">
      <c r="A31" s="13"/>
      <c r="B31" s="14"/>
      <c r="C31" s="15"/>
      <c r="D31" s="9" t="s">
        <v>2</v>
      </c>
      <c r="E31" s="18">
        <v>78633185.620000005</v>
      </c>
      <c r="F31" s="21">
        <v>78265852.340000004</v>
      </c>
    </row>
    <row r="32" spans="1:6" x14ac:dyDescent="0.2">
      <c r="A32" s="13"/>
      <c r="B32" s="14"/>
      <c r="C32" s="15"/>
      <c r="D32" s="9" t="s">
        <v>13</v>
      </c>
      <c r="E32" s="18">
        <v>0</v>
      </c>
      <c r="F32" s="21">
        <v>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-10018138.779999999</v>
      </c>
      <c r="F35" s="25">
        <f>SUM(F36:F40)</f>
        <v>-11583544.810000001</v>
      </c>
    </row>
    <row r="36" spans="1:6" x14ac:dyDescent="0.2">
      <c r="A36" s="13"/>
      <c r="B36" s="14"/>
      <c r="C36" s="15"/>
      <c r="D36" s="9" t="s">
        <v>46</v>
      </c>
      <c r="E36" s="18">
        <v>2225122.14</v>
      </c>
      <c r="F36" s="21">
        <v>-85992.9</v>
      </c>
    </row>
    <row r="37" spans="1:6" x14ac:dyDescent="0.2">
      <c r="A37" s="13"/>
      <c r="B37" s="14"/>
      <c r="C37" s="15"/>
      <c r="D37" s="9" t="s">
        <v>14</v>
      </c>
      <c r="E37" s="18">
        <v>-12294776.49</v>
      </c>
      <c r="F37" s="21">
        <v>-11549067.48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51515.57</v>
      </c>
      <c r="F39" s="21">
        <v>51515.57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68615046.840000004</v>
      </c>
      <c r="F46" s="25">
        <f>SUM(F42+F35+F30)</f>
        <v>66682307.530000001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68580501.040000007</v>
      </c>
      <c r="F48" s="20">
        <f>F46+F26</f>
        <v>67106547.230000004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  <row r="56" spans="1:6" ht="12.75" x14ac:dyDescent="0.2">
      <c r="A56" s="29"/>
      <c r="B56"/>
      <c r="C56" s="30"/>
      <c r="D56" s="30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UTLB</cp:lastModifiedBy>
  <cp:lastPrinted>2023-04-26T20:25:28Z</cp:lastPrinted>
  <dcterms:created xsi:type="dcterms:W3CDTF">2012-12-11T20:26:08Z</dcterms:created>
  <dcterms:modified xsi:type="dcterms:W3CDTF">2023-04-26T20:25:43Z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