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3\ESTADOS FINANCIEROS 2023\1 TRIM 2023\PAGINA WEB\CONTABLES\"/>
    </mc:Choice>
  </mc:AlternateContent>
  <xr:revisionPtr revIDLastSave="0" documentId="13_ncr:1_{728A7E86-1ECD-43D4-9A7B-AD970A186C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<sst xmlns="http://schemas.openxmlformats.org/spreadsheetml/2006/main" count="56" uniqueCount="56">
  <si>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</si>
  <si>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</si>
  <si>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</si>
  <si>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</si>
  <si>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</si>
  <si>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</si>
  <si>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</si>
  <si>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</si>
  <si>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</si>
  <si>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</si>
  <si>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</si>
  <si>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</si>
  <si>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</si>
  <si>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</si>
  <si>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</si>
  <si>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</si>
  <si>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</si>
  <si>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</si>
  <si>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</si>
  <si>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</si>
  <si>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</si>
  <si>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</si>
  <si>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</si>
  <si>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</si>
  <si>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</si>
  <si>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</si>
  <si>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</si>
  <si>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</si>
  <si>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</si>
  <si>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</si>
  <si>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</si>
  <si>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</si>
  <si>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</si>
  <si>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</si>
  <si>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</si>
  <si>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</si>
  <si>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</si>
  <si>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</si>
  <si>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</si>
  <si>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</si>
  <si>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</si>
  <si>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</si>
  <si>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</si>
  <si>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</si>
  <si>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</si>
  <si>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</si>
  <si>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</si>
  <si>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</si>
  <si>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</si>
  <si>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</si>
  <si>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</si>
  <si>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</si>
  <si>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</si>
  <si>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</si>
  <si>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</si>
  <si>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Universidad Tecnológica Laja Bajío
Estado de Actividades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</si>
</sst>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right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5" fillId="0" borderId="4" xfId="8" applyNumberFormat="1" applyFont="1" applyBorder="1" applyAlignment="1" applyProtection="1">
      <alignment horizontal="center" vertical="center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Border="1" applyAlignment="1" applyProtection="1">
      <alignment horizontal="right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9" fillId="3" borderId="0" xfId="17" applyFont="1" applyFill="1"/>
    <xf numFmtId="0" fontId="0" fillId="0" borderId="0" xfId="0" applyProtection="1"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7 2" xfId="17" xr:uid="{2F480AE9-58C4-4C8E-AF5C-C8E4F292EE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2"/>
  <sheetViews>
    <sheetView tabSelected="1" topLeftCell="A32" zoomScaleNormal="100" workbookViewId="0">
      <selection activeCell="O41" sqref="O41"/>
    </sheetView>
  </sheetViews>
  <sheetFormatPr baseColWidth="10" defaultColWidth="12" defaultRowHeight="11.25" x14ac:dyDescent="0.2"/>
  <cols>
    <col min="1" max="1" width="100.83203125" style="1" customWidth="1"/>
    <col min="2" max="2" width="36.33203125" style="1" customWidth="1"/>
    <col min="3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498873.85</v>
      </c>
      <c r="C4" s="14">
        <f>SUM(C5:C11)</f>
        <v>1435508.41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498873.85</v>
      </c>
      <c r="C11" s="15">
        <v>1435508.41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4210401.43</v>
      </c>
      <c r="C13" s="14">
        <f>SUM(C14:C15)</f>
        <v>14000750.719999999</v>
      </c>
      <c r="D13" s="2"/>
    </row>
    <row r="14" spans="1:4" ht="22.5" x14ac:dyDescent="0.2">
      <c r="A14" s="8" t="s">
        <v>50</v>
      </c>
      <c r="B14" s="15">
        <v>1844901.72</v>
      </c>
      <c r="C14" s="15">
        <v>6935300.1600000001</v>
      </c>
      <c r="D14" s="4">
        <v>4210</v>
      </c>
    </row>
    <row r="15" spans="1:4" ht="11.25" customHeight="1" x14ac:dyDescent="0.2">
      <c r="A15" s="8" t="s">
        <v>51</v>
      </c>
      <c r="B15" s="15">
        <v>2365499.71</v>
      </c>
      <c r="C15" s="15">
        <v>7065450.5599999996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4497.68</v>
      </c>
      <c r="C17" s="14">
        <f>SUM(C18:C22)</f>
        <v>544550.9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4497.68</v>
      </c>
      <c r="C22" s="15">
        <v>544550.9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4713772.959999999</v>
      </c>
      <c r="C24" s="16">
        <f>SUM(C4+C13+C17)</f>
        <v>15980810.029999999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2455035.0700000003</v>
      </c>
      <c r="C27" s="14">
        <f>SUM(C28:C30)</f>
        <v>14965591.67</v>
      </c>
      <c r="D27" s="2"/>
    </row>
    <row r="28" spans="1:5" ht="11.25" customHeight="1" x14ac:dyDescent="0.2">
      <c r="A28" s="8" t="s">
        <v>36</v>
      </c>
      <c r="B28" s="15">
        <v>2081241.34</v>
      </c>
      <c r="C28" s="15">
        <v>11202512.83</v>
      </c>
      <c r="D28" s="4">
        <v>5110</v>
      </c>
    </row>
    <row r="29" spans="1:5" ht="11.25" customHeight="1" x14ac:dyDescent="0.2">
      <c r="A29" s="8" t="s">
        <v>16</v>
      </c>
      <c r="B29" s="15">
        <v>37888.9</v>
      </c>
      <c r="C29" s="15">
        <v>281433.12</v>
      </c>
      <c r="D29" s="4">
        <v>5120</v>
      </c>
    </row>
    <row r="30" spans="1:5" ht="11.25" customHeight="1" x14ac:dyDescent="0.2">
      <c r="A30" s="8" t="s">
        <v>17</v>
      </c>
      <c r="B30" s="15">
        <v>335904.83</v>
      </c>
      <c r="C30" s="15">
        <v>3481645.72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33615.75</v>
      </c>
      <c r="C32" s="14">
        <f>SUM(C33:C41)</f>
        <v>150680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33615.75</v>
      </c>
      <c r="C36" s="15">
        <v>150680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950531.26</v>
      </c>
      <c r="D55" s="2"/>
    </row>
    <row r="56" spans="1:5" ht="11.25" customHeight="1" x14ac:dyDescent="0.2">
      <c r="A56" s="8" t="s">
        <v>31</v>
      </c>
      <c r="B56" s="15">
        <v>0</v>
      </c>
      <c r="C56" s="15">
        <v>950531.26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2488650.8200000003</v>
      </c>
      <c r="C64" s="16">
        <f>C61+C55+C48+C43+C32+C27</f>
        <v>16066802.93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2225122.1399999987</v>
      </c>
      <c r="C66" s="14">
        <f>C24-C64</f>
        <v>-85992.900000000373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2" spans="1:8" ht="12.75" x14ac:dyDescent="0.2">
      <c r="A72" s="20"/>
      <c r="B72"/>
      <c r="C72" s="21"/>
      <c r="D72" s="21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UTLB</cp:lastModifiedBy>
  <cp:lastPrinted>2023-04-26T20:24:06Z</cp:lastPrinted>
  <dcterms:created xsi:type="dcterms:W3CDTF">2012-12-11T20:29:16Z</dcterms:created>
  <dcterms:modified xsi:type="dcterms:W3CDTF">2023-04-26T20:24:25Z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